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 codeName="{51196F13-6AD0-C1B8-E2B4-A1F9AE17003E}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Mariusz\Desktop\szachy\Chrzanów\2026\Chrzanów sierpniowe Wiki\"/>
    </mc:Choice>
  </mc:AlternateContent>
  <bookViews>
    <workbookView xWindow="0" yWindow="0" windowWidth="23040" windowHeight="8610" tabRatio="674" activeTab="4"/>
  </bookViews>
  <sheets>
    <sheet name="T1" sheetId="1" r:id="rId1"/>
    <sheet name="T2" sheetId="2" r:id="rId2"/>
    <sheet name="T3" sheetId="7" r:id="rId3"/>
    <sheet name="T4" sheetId="13" r:id="rId4"/>
    <sheet name="wyniki" sheetId="6" r:id="rId5"/>
    <sheet name="rodziny" sheetId="26" r:id="rId6"/>
    <sheet name="przelicz" sheetId="5" r:id="rId7"/>
    <sheet name="zawodnicy" sheetId="15" r:id="rId8"/>
  </sheets>
  <functionGroups builtInGroupCount="18"/>
  <definedNames>
    <definedName name="_xlnm._FilterDatabase" localSheetId="5" hidden="1">rodziny!$A$1:$G$1</definedName>
    <definedName name="_xlnm._FilterDatabase" localSheetId="4" hidden="1">wyniki!$A$1:$K$268</definedName>
    <definedName name="_xlnm._FilterDatabase" localSheetId="7" hidden="1">zawodnicy!#REF!</definedName>
  </definedNames>
  <calcPr calcId="162913"/>
</workbook>
</file>

<file path=xl/calcChain.xml><?xml version="1.0" encoding="utf-8"?>
<calcChain xmlns="http://schemas.openxmlformats.org/spreadsheetml/2006/main">
  <c r="K42" i="6" l="1"/>
  <c r="J42" i="6"/>
  <c r="I42" i="6"/>
  <c r="K47" i="6"/>
  <c r="J47" i="6"/>
  <c r="I47" i="6"/>
  <c r="K41" i="6"/>
  <c r="J41" i="6"/>
  <c r="I41" i="6"/>
  <c r="K30" i="6"/>
  <c r="J30" i="6"/>
  <c r="I30" i="6"/>
  <c r="K23" i="6"/>
  <c r="J23" i="6"/>
  <c r="I23" i="6"/>
  <c r="K40" i="6"/>
  <c r="J40" i="6"/>
  <c r="I40" i="6"/>
  <c r="K18" i="6"/>
  <c r="J18" i="6"/>
  <c r="I18" i="6"/>
  <c r="K45" i="6"/>
  <c r="J45" i="6"/>
  <c r="I45" i="6"/>
  <c r="K33" i="6"/>
  <c r="J33" i="6"/>
  <c r="I33" i="6"/>
  <c r="K44" i="6"/>
  <c r="J44" i="6"/>
  <c r="I44" i="6"/>
  <c r="K39" i="6"/>
  <c r="J39" i="6"/>
  <c r="I39" i="6"/>
  <c r="K13" i="6"/>
  <c r="J13" i="6"/>
  <c r="I13" i="6"/>
  <c r="K29" i="6"/>
  <c r="J29" i="6"/>
  <c r="I29" i="6"/>
  <c r="K28" i="6"/>
  <c r="J28" i="6"/>
  <c r="I28" i="6"/>
  <c r="K38" i="6"/>
  <c r="J38" i="6"/>
  <c r="I38" i="6"/>
  <c r="K37" i="6"/>
  <c r="J37" i="6"/>
  <c r="I37" i="6"/>
  <c r="K26" i="6"/>
  <c r="J26" i="6"/>
  <c r="I26" i="6"/>
  <c r="K17" i="6"/>
  <c r="J17" i="6"/>
  <c r="I17" i="6"/>
  <c r="K32" i="6"/>
  <c r="J32" i="6"/>
  <c r="I32" i="6"/>
  <c r="K43" i="6"/>
  <c r="J43" i="6"/>
  <c r="I43" i="6"/>
  <c r="K25" i="6"/>
  <c r="J25" i="6"/>
  <c r="I25" i="6"/>
  <c r="K22" i="6"/>
  <c r="J22" i="6"/>
  <c r="I22" i="6"/>
  <c r="K5" i="6"/>
  <c r="J5" i="6"/>
  <c r="I5" i="6"/>
  <c r="K21" i="6"/>
  <c r="J21" i="6"/>
  <c r="I21" i="6"/>
  <c r="K24" i="6"/>
  <c r="J24" i="6"/>
  <c r="I24" i="6"/>
  <c r="K16" i="6"/>
  <c r="J16" i="6"/>
  <c r="I16" i="6"/>
  <c r="K36" i="6"/>
  <c r="J36" i="6"/>
  <c r="I36" i="6"/>
  <c r="K46" i="6"/>
  <c r="J46" i="6"/>
  <c r="I46" i="6"/>
  <c r="K14" i="6"/>
  <c r="J14" i="6"/>
  <c r="I14" i="6"/>
  <c r="K35" i="6"/>
  <c r="J35" i="6"/>
  <c r="I35" i="6"/>
  <c r="K34" i="6"/>
  <c r="J34" i="6"/>
  <c r="I34" i="6"/>
  <c r="K27" i="6"/>
  <c r="J27" i="6"/>
  <c r="I27" i="6"/>
  <c r="K15" i="6"/>
  <c r="J15" i="6"/>
  <c r="I15" i="6"/>
  <c r="K12" i="6"/>
  <c r="J12" i="6"/>
  <c r="I12" i="6"/>
  <c r="K9" i="6"/>
  <c r="J9" i="6"/>
  <c r="I9" i="6"/>
  <c r="K20" i="6"/>
  <c r="J20" i="6"/>
  <c r="I20" i="6"/>
  <c r="K19" i="6"/>
  <c r="J19" i="6"/>
  <c r="I19" i="6"/>
  <c r="K11" i="6"/>
  <c r="J11" i="6"/>
  <c r="I11" i="6"/>
  <c r="K10" i="6"/>
  <c r="J10" i="6"/>
  <c r="I10" i="6"/>
  <c r="K6" i="6"/>
  <c r="J6" i="6"/>
  <c r="I6" i="6"/>
  <c r="K8" i="6"/>
  <c r="J8" i="6"/>
  <c r="I8" i="6"/>
  <c r="K7" i="6"/>
  <c r="J7" i="6"/>
  <c r="I7" i="6"/>
  <c r="K31" i="6"/>
  <c r="J31" i="6"/>
  <c r="I31" i="6"/>
  <c r="K3" i="6"/>
  <c r="J3" i="6"/>
  <c r="I3" i="6"/>
  <c r="K4" i="6"/>
  <c r="J4" i="6"/>
  <c r="I4" i="6"/>
  <c r="K2" i="6"/>
  <c r="J2" i="6"/>
  <c r="I2" i="6"/>
</calcChain>
</file>

<file path=xl/sharedStrings.xml><?xml version="1.0" encoding="utf-8"?>
<sst xmlns="http://schemas.openxmlformats.org/spreadsheetml/2006/main" count="949" uniqueCount="230">
  <si>
    <t>Nazwisko Imię</t>
  </si>
  <si>
    <t>Data ur.</t>
  </si>
  <si>
    <t>Kategoria</t>
  </si>
  <si>
    <t>T1</t>
  </si>
  <si>
    <t>T2</t>
  </si>
  <si>
    <t>T3</t>
  </si>
  <si>
    <t>T4</t>
  </si>
  <si>
    <t>Płeć</t>
  </si>
  <si>
    <t>nr startowy</t>
  </si>
  <si>
    <t>kategoria</t>
  </si>
  <si>
    <t>ranking fide</t>
  </si>
  <si>
    <t>ranking pzszach</t>
  </si>
  <si>
    <t>punkty</t>
  </si>
  <si>
    <t>BHC1</t>
  </si>
  <si>
    <t>BH</t>
  </si>
  <si>
    <t>WIN</t>
  </si>
  <si>
    <t>Prog</t>
  </si>
  <si>
    <t>uwagi</t>
  </si>
  <si>
    <t>miejsce</t>
  </si>
  <si>
    <t>nazwisko, imię</t>
  </si>
  <si>
    <t>rodzina</t>
  </si>
  <si>
    <t>rok uro</t>
  </si>
  <si>
    <t>Rodzina</t>
  </si>
  <si>
    <t>Suma wszystkich</t>
  </si>
  <si>
    <t>Osoby w rodzinie</t>
  </si>
  <si>
    <t>suma</t>
  </si>
  <si>
    <t>I</t>
  </si>
  <si>
    <t>Kaszuba, Michał</t>
  </si>
  <si>
    <t>Kaszuba</t>
  </si>
  <si>
    <t>II</t>
  </si>
  <si>
    <t>Cichoń, Krzysztof</t>
  </si>
  <si>
    <t>B 1795</t>
  </si>
  <si>
    <t>Cichoń</t>
  </si>
  <si>
    <t>Baliś, Sebastian</t>
  </si>
  <si>
    <t>B 1772</t>
  </si>
  <si>
    <t>Baliś</t>
  </si>
  <si>
    <t>Sroka, Sławomir</t>
  </si>
  <si>
    <t>B 1764</t>
  </si>
  <si>
    <t>Sroka</t>
  </si>
  <si>
    <t>Matuszek, Andrzej</t>
  </si>
  <si>
    <t>B 1737</t>
  </si>
  <si>
    <t>Matuszek</t>
  </si>
  <si>
    <t>III</t>
  </si>
  <si>
    <t>I+</t>
  </si>
  <si>
    <t>Sadzikowski, Marian</t>
  </si>
  <si>
    <t>B 1697</t>
  </si>
  <si>
    <t>Sadzikowski</t>
  </si>
  <si>
    <t>IV</t>
  </si>
  <si>
    <t>Łysik, Bogdan</t>
  </si>
  <si>
    <t>B 1692</t>
  </si>
  <si>
    <t>Łysik</t>
  </si>
  <si>
    <t>Ciesielski, Wiesław</t>
  </si>
  <si>
    <t>B 1640</t>
  </si>
  <si>
    <t>Ciesielski</t>
  </si>
  <si>
    <t>Pilch, Anna</t>
  </si>
  <si>
    <t>B 1566</t>
  </si>
  <si>
    <t>Pilch</t>
  </si>
  <si>
    <t>Adamek, Stanisław</t>
  </si>
  <si>
    <t>Adamek</t>
  </si>
  <si>
    <t>Janota, Karol</t>
  </si>
  <si>
    <t>B 1479</t>
  </si>
  <si>
    <t>Janota</t>
  </si>
  <si>
    <t>Wilczak, Wiktor</t>
  </si>
  <si>
    <t>B 1405</t>
  </si>
  <si>
    <t>Wilczak</t>
  </si>
  <si>
    <t>Baliś, Aleksander</t>
  </si>
  <si>
    <t>Wójcik, Zuzanna</t>
  </si>
  <si>
    <t>Wójcik</t>
  </si>
  <si>
    <t>Bachowska-Kaszuba, Izabela</t>
  </si>
  <si>
    <t>Radwański, Michał</t>
  </si>
  <si>
    <t>Radwański</t>
  </si>
  <si>
    <t>Radwański, Bartosz</t>
  </si>
  <si>
    <t>Lewandowski, Emil</t>
  </si>
  <si>
    <t>Lewandowski</t>
  </si>
  <si>
    <t>37.00</t>
  </si>
  <si>
    <t>5.0</t>
  </si>
  <si>
    <t>33.00</t>
  </si>
  <si>
    <t>42.00</t>
  </si>
  <si>
    <t>19.0</t>
  </si>
  <si>
    <t>36.50</t>
  </si>
  <si>
    <t>47.50</t>
  </si>
  <si>
    <t>20.0</t>
  </si>
  <si>
    <t>33.50</t>
  </si>
  <si>
    <t>43.00</t>
  </si>
  <si>
    <t>16.0</t>
  </si>
  <si>
    <t>32.50</t>
  </si>
  <si>
    <t>43.50</t>
  </si>
  <si>
    <t>k</t>
  </si>
  <si>
    <t>46.00</t>
  </si>
  <si>
    <t>42.50</t>
  </si>
  <si>
    <t>18.0</t>
  </si>
  <si>
    <t>s</t>
  </si>
  <si>
    <t>40.50</t>
  </si>
  <si>
    <t>15.0</t>
  </si>
  <si>
    <t>35.50</t>
  </si>
  <si>
    <t>30.00</t>
  </si>
  <si>
    <t>27.50</t>
  </si>
  <si>
    <t>34.50</t>
  </si>
  <si>
    <t>13.0</t>
  </si>
  <si>
    <t>31.50</t>
  </si>
  <si>
    <t>30.50</t>
  </si>
  <si>
    <t>14.0</t>
  </si>
  <si>
    <t>12.0</t>
  </si>
  <si>
    <t>34.00</t>
  </si>
  <si>
    <t>9.0</t>
  </si>
  <si>
    <t>31.00</t>
  </si>
  <si>
    <t>28.00</t>
  </si>
  <si>
    <t>35.00</t>
  </si>
  <si>
    <t>26.00</t>
  </si>
  <si>
    <t>6.0</t>
  </si>
  <si>
    <t>12k</t>
  </si>
  <si>
    <t>7.0</t>
  </si>
  <si>
    <t>Kaszuba, Michał / Bachowska-Kaszuba, Izabela</t>
  </si>
  <si>
    <t>Baliś, Sebastian / Baliś, Aleksander</t>
  </si>
  <si>
    <t>Radwański, Michał / Radwański, Bartosz</t>
  </si>
  <si>
    <t>1</t>
  </si>
  <si>
    <t>B 1811</t>
  </si>
  <si>
    <t>B 1431</t>
  </si>
  <si>
    <t>Urbańczyk, Emilia</t>
  </si>
  <si>
    <t>Urbańczyk</t>
  </si>
  <si>
    <t>V</t>
  </si>
  <si>
    <t>Urbańczyk, Stanisław</t>
  </si>
  <si>
    <t>Łysik, Mateusz</t>
  </si>
  <si>
    <t>Wilczak, Liliana</t>
  </si>
  <si>
    <t>Wilczak, Damian</t>
  </si>
  <si>
    <t>28.0</t>
  </si>
  <si>
    <t>23.0</t>
  </si>
  <si>
    <t>49.00</t>
  </si>
  <si>
    <t>45.00</t>
  </si>
  <si>
    <t>44.50</t>
  </si>
  <si>
    <t>44.00</t>
  </si>
  <si>
    <t>39.00</t>
  </si>
  <si>
    <t>38.50</t>
  </si>
  <si>
    <t>11.0</t>
  </si>
  <si>
    <t>S</t>
  </si>
  <si>
    <t>24.50</t>
  </si>
  <si>
    <t>k12</t>
  </si>
  <si>
    <t>Łysik, Bogdan / Łysik, Mateusz</t>
  </si>
  <si>
    <t>Wilczak, Wiktor / Wilczak, Liliana / Wilczak, Damian</t>
  </si>
  <si>
    <t>Urbańczyk, Emilia / Urbańczyk, Stanisław</t>
  </si>
  <si>
    <t>B 1917</t>
  </si>
  <si>
    <t>Wieczorek, Lech</t>
  </si>
  <si>
    <t>B 1912</t>
  </si>
  <si>
    <t>Wieczorek</t>
  </si>
  <si>
    <t>Zięba, Franciszek</t>
  </si>
  <si>
    <t>B 1854</t>
  </si>
  <si>
    <t>Zięba</t>
  </si>
  <si>
    <t>Żołyniak, Stanisław</t>
  </si>
  <si>
    <t>B 1698</t>
  </si>
  <si>
    <t>Żołyniak</t>
  </si>
  <si>
    <t>Sroka, Rafał</t>
  </si>
  <si>
    <t>B 1651</t>
  </si>
  <si>
    <t>Szuster, Marek</t>
  </si>
  <si>
    <t>B 1588</t>
  </si>
  <si>
    <t>Szuster</t>
  </si>
  <si>
    <t>Pajer, Ilona</t>
  </si>
  <si>
    <t>Pajer</t>
  </si>
  <si>
    <t>Pajer, Irena</t>
  </si>
  <si>
    <t>B 1560</t>
  </si>
  <si>
    <t>Żołyniak, Adam</t>
  </si>
  <si>
    <t>B 1555</t>
  </si>
  <si>
    <t>Pilch, Alicja</t>
  </si>
  <si>
    <t>B 1526</t>
  </si>
  <si>
    <t>B 1521</t>
  </si>
  <si>
    <t>Piątek, Rafał</t>
  </si>
  <si>
    <t>B 1519</t>
  </si>
  <si>
    <t>Piątek</t>
  </si>
  <si>
    <t>Kruszyński, Łukasz</t>
  </si>
  <si>
    <t>B 1514</t>
  </si>
  <si>
    <t>Kruszyński</t>
  </si>
  <si>
    <t>Pajer, Paulina</t>
  </si>
  <si>
    <t>B 1458</t>
  </si>
  <si>
    <t>Palowski, Marek</t>
  </si>
  <si>
    <t>B 1436</t>
  </si>
  <si>
    <t>Palowski</t>
  </si>
  <si>
    <t>Zięba, Bartłomiej</t>
  </si>
  <si>
    <t>Kowal, Jakub</t>
  </si>
  <si>
    <t>Kowal</t>
  </si>
  <si>
    <t>Jochemczyk, Milena</t>
  </si>
  <si>
    <t>Jochemczyk</t>
  </si>
  <si>
    <t>Dudzik, Roch</t>
  </si>
  <si>
    <t>Dudzik</t>
  </si>
  <si>
    <t>Wosik, Władysław</t>
  </si>
  <si>
    <t>Wosik</t>
  </si>
  <si>
    <t>Gorzynik, Olaf</t>
  </si>
  <si>
    <t>Gorzynik</t>
  </si>
  <si>
    <t>1579</t>
  </si>
  <si>
    <t>0</t>
  </si>
  <si>
    <t>21.0</t>
  </si>
  <si>
    <t>38.00</t>
  </si>
  <si>
    <t>48.50</t>
  </si>
  <si>
    <t>50.50</t>
  </si>
  <si>
    <t>37.50</t>
  </si>
  <si>
    <t>22.0</t>
  </si>
  <si>
    <t>39.50</t>
  </si>
  <si>
    <t>51.00</t>
  </si>
  <si>
    <t>32.00</t>
  </si>
  <si>
    <t>41.00</t>
  </si>
  <si>
    <t>29.00</t>
  </si>
  <si>
    <t>41.50</t>
  </si>
  <si>
    <t>10.0</t>
  </si>
  <si>
    <t>36.00</t>
  </si>
  <si>
    <t>29.50</t>
  </si>
  <si>
    <t>25.00</t>
  </si>
  <si>
    <t>27.00</t>
  </si>
  <si>
    <t>Sroka, Sławomir / Sroka, Rafał</t>
  </si>
  <si>
    <t>Pilch, Anna / Pilch, Alicja</t>
  </si>
  <si>
    <t>Zięba, Franciszek / Zięba, Bartłomiej</t>
  </si>
  <si>
    <t>Żołyniak, Stanisław / Żołyniak, Adam</t>
  </si>
  <si>
    <t>Pajer, Ilona / Pajer, Irena / Pajer, Paulina</t>
  </si>
  <si>
    <t>Jodłowski, Jan</t>
  </si>
  <si>
    <t>Jodłowski</t>
  </si>
  <si>
    <t>Dudzik, Kamil</t>
  </si>
  <si>
    <t>Muc, Lena</t>
  </si>
  <si>
    <t>Muc</t>
  </si>
  <si>
    <t>Jodłowski, Tomasz</t>
  </si>
  <si>
    <t>46.50</t>
  </si>
  <si>
    <t>4.0</t>
  </si>
  <si>
    <t>45.50</t>
  </si>
  <si>
    <t>17.0</t>
  </si>
  <si>
    <t>3.0</t>
  </si>
  <si>
    <t>28.50</t>
  </si>
  <si>
    <t>25.50</t>
  </si>
  <si>
    <t>1.0</t>
  </si>
  <si>
    <t>K12</t>
  </si>
  <si>
    <t>5.5</t>
  </si>
  <si>
    <t>2.5</t>
  </si>
  <si>
    <t>Dudzik, Roch / Dudzik, Kamil</t>
  </si>
  <si>
    <t>Jodłowski, Jan / Jodłowski, Tomasz</t>
  </si>
  <si>
    <t>suma z 2 najlepszych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</si>
</sst>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8"/>
      <color rgb="FF006600"/>
      <name val="Courier New"/>
      <family val="3"/>
      <charset val="238"/>
    </font>
    <font>
      <sz val="8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DEEEA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16" fontId="0" fillId="0" borderId="0" xfId="0" applyNumberFormat="1"/>
    <xf numFmtId="14" fontId="0" fillId="0" borderId="0" xfId="0" applyNumberFormat="1"/>
    <xf numFmtId="0" fontId="4" fillId="0" borderId="0" xfId="0" applyFont="1"/>
    <xf numFmtId="17" fontId="0" fillId="0" borderId="0" xfId="0" applyNumberFormat="1"/>
    <xf numFmtId="49" fontId="0" fillId="0" borderId="0" xfId="0" applyNumberFormat="1"/>
    <xf numFmtId="2" fontId="0" fillId="0" borderId="0" xfId="0" applyNumberFormat="1"/>
    <xf numFmtId="164" fontId="0" fillId="0" borderId="0" xfId="0" applyNumberFormat="1"/>
    <xf numFmtId="49" fontId="0" fillId="0" borderId="1" xfId="0" applyNumberFormat="1" applyBorder="1"/>
    <xf numFmtId="0" fontId="1" fillId="0" borderId="2" xfId="0" applyFont="1" applyBorder="1"/>
    <xf numFmtId="0" fontId="0" fillId="0" borderId="2" xfId="0" applyBorder="1"/>
    <xf numFmtId="0" fontId="1" fillId="0" borderId="1" xfId="0" applyFont="1" applyFill="1" applyBorder="1"/>
    <xf numFmtId="0" fontId="0" fillId="0" borderId="0" xfId="0" applyAlignment="1">
      <alignment wrapText="1"/>
    </xf>
    <xf numFmtId="1" fontId="0" fillId="0" borderId="0" xfId="0" applyNumberFormat="1"/>
    <xf numFmtId="0" fontId="1" fillId="0" borderId="1" xfId="0" applyFont="1" applyBorder="1" applyAlignment="1">
      <alignment wrapText="1"/>
    </xf>
    <xf numFmtId="0" fontId="5" fillId="2" borderId="0" xfId="0" applyFont="1" applyFill="1" applyAlignment="1">
      <alignment horizontal="right" vertical="center" wrapText="1"/>
    </xf>
    <xf numFmtId="0" fontId="6" fillId="2" borderId="0" xfId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3" borderId="0" xfId="0" applyFont="1" applyFill="1" applyAlignment="1">
      <alignment horizontal="right" vertical="center" wrapText="1"/>
    </xf>
    <xf numFmtId="0" fontId="6" fillId="3" borderId="0" xfId="1" applyFill="1" applyAlignment="1">
      <alignment vertical="center" wrapText="1"/>
    </xf>
    <xf numFmtId="0" fontId="5" fillId="3" borderId="0" xfId="0" applyFont="1" applyFill="1" applyAlignment="1">
      <alignment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123825</xdr:colOff>
          <xdr:row>1</xdr:row>
          <xdr:rowOff>66675</xdr:rowOff>
        </xdr:from>
        <xdr:to>
          <xdr:col>2</xdr:col>
          <xdr:colOff>28575</xdr:colOff>
          <xdr:row>2</xdr:row>
          <xdr:rowOff>114300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pl-PL" sz="1100" b="1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Uzupełnij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chessarbiter.com/turnieje/2026/ti_4038/results.html?l=pl&amp;pr=7_" TargetMode="External"/><Relationship Id="rId13" Type="http://schemas.openxmlformats.org/officeDocument/2006/relationships/hyperlink" Target="https://chessarbiter.com/turnieje/2026/ti_4038/results.html?l=pl&amp;pr=12_" TargetMode="External"/><Relationship Id="rId18" Type="http://schemas.openxmlformats.org/officeDocument/2006/relationships/hyperlink" Target="https://chessarbiter.com/turnieje/2026/ti_4038/results.html?l=pl&amp;pr=17_" TargetMode="External"/><Relationship Id="rId3" Type="http://schemas.openxmlformats.org/officeDocument/2006/relationships/hyperlink" Target="https://chessarbiter.com/turnieje/2026/ti_4038/results.html?l=pl&amp;pr=2_" TargetMode="External"/><Relationship Id="rId21" Type="http://schemas.openxmlformats.org/officeDocument/2006/relationships/hyperlink" Target="https://chessarbiter.com/turnieje/2026/ti_4038/results.html?l=pl&amp;pr=20_" TargetMode="External"/><Relationship Id="rId7" Type="http://schemas.openxmlformats.org/officeDocument/2006/relationships/hyperlink" Target="https://chessarbiter.com/turnieje/2026/ti_4038/results.html?l=pl&amp;pr=6_" TargetMode="External"/><Relationship Id="rId12" Type="http://schemas.openxmlformats.org/officeDocument/2006/relationships/hyperlink" Target="https://chessarbiter.com/turnieje/2026/ti_4038/results.html?l=pl&amp;pr=11_" TargetMode="External"/><Relationship Id="rId17" Type="http://schemas.openxmlformats.org/officeDocument/2006/relationships/hyperlink" Target="https://chessarbiter.com/turnieje/2026/ti_4038/results.html?l=pl&amp;pr=16_" TargetMode="External"/><Relationship Id="rId2" Type="http://schemas.openxmlformats.org/officeDocument/2006/relationships/hyperlink" Target="https://chessarbiter.com/turnieje/2026/ti_4038/results.html?l=pl&amp;pr=1_" TargetMode="External"/><Relationship Id="rId16" Type="http://schemas.openxmlformats.org/officeDocument/2006/relationships/hyperlink" Target="https://chessarbiter.com/turnieje/2026/ti_4038/results.html?l=pl&amp;pr=15_" TargetMode="External"/><Relationship Id="rId20" Type="http://schemas.openxmlformats.org/officeDocument/2006/relationships/hyperlink" Target="https://chessarbiter.com/turnieje/2026/ti_4038/results.html?l=pl&amp;pr=19_" TargetMode="External"/><Relationship Id="rId1" Type="http://schemas.openxmlformats.org/officeDocument/2006/relationships/hyperlink" Target="https://chessarbiter.com/turnieje/2026/ti_4038/results.html?l=pl&amp;pr=0_" TargetMode="External"/><Relationship Id="rId6" Type="http://schemas.openxmlformats.org/officeDocument/2006/relationships/hyperlink" Target="https://chessarbiter.com/turnieje/2026/ti_4038/results.html?l=pl&amp;pr=5_" TargetMode="External"/><Relationship Id="rId11" Type="http://schemas.openxmlformats.org/officeDocument/2006/relationships/hyperlink" Target="https://chessarbiter.com/turnieje/2026/ti_4038/results.html?l=pl&amp;pr=10_" TargetMode="External"/><Relationship Id="rId5" Type="http://schemas.openxmlformats.org/officeDocument/2006/relationships/hyperlink" Target="https://chessarbiter.com/turnieje/2026/ti_4038/results.html?l=pl&amp;pr=4_" TargetMode="External"/><Relationship Id="rId15" Type="http://schemas.openxmlformats.org/officeDocument/2006/relationships/hyperlink" Target="https://chessarbiter.com/turnieje/2026/ti_4038/results.html?l=pl&amp;pr=14_" TargetMode="External"/><Relationship Id="rId23" Type="http://schemas.openxmlformats.org/officeDocument/2006/relationships/hyperlink" Target="https://chessarbiter.com/turnieje/2026/ti_4038/results.html?l=pl&amp;pr=22_" TargetMode="External"/><Relationship Id="rId10" Type="http://schemas.openxmlformats.org/officeDocument/2006/relationships/hyperlink" Target="https://chessarbiter.com/turnieje/2026/ti_4038/results.html?l=pl&amp;pr=9_" TargetMode="External"/><Relationship Id="rId19" Type="http://schemas.openxmlformats.org/officeDocument/2006/relationships/hyperlink" Target="https://chessarbiter.com/turnieje/2026/ti_4038/results.html?l=pl&amp;pr=18_" TargetMode="External"/><Relationship Id="rId4" Type="http://schemas.openxmlformats.org/officeDocument/2006/relationships/hyperlink" Target="https://chessarbiter.com/turnieje/2026/ti_4038/results.html?l=pl&amp;pr=3_" TargetMode="External"/><Relationship Id="rId9" Type="http://schemas.openxmlformats.org/officeDocument/2006/relationships/hyperlink" Target="https://chessarbiter.com/turnieje/2026/ti_4038/results.html?l=pl&amp;pr=8_" TargetMode="External"/><Relationship Id="rId14" Type="http://schemas.openxmlformats.org/officeDocument/2006/relationships/hyperlink" Target="https://chessarbiter.com/turnieje/2026/ti_4038/results.html?l=pl&amp;pr=13_" TargetMode="External"/><Relationship Id="rId22" Type="http://schemas.openxmlformats.org/officeDocument/2006/relationships/hyperlink" Target="https://chessarbiter.com/turnieje/2026/ti_4038/results.html?l=pl&amp;pr=21_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L164"/>
  <sheetViews>
    <sheetView workbookViewId="0">
      <selection activeCell="O22" sqref="O22"/>
    </sheetView>
  </sheetViews>
  <sheetFormatPr defaultRowHeight="15" x14ac:dyDescent="0.25"/>
  <cols>
    <col min="2" max="2" width="11" bestFit="1" customWidth="1"/>
    <col min="3" max="3" width="9.28515625" bestFit="1" customWidth="1"/>
    <col min="4" max="4" width="19" bestFit="1" customWidth="1"/>
    <col min="5" max="5" width="20" customWidth="1"/>
    <col min="6" max="6" width="14.85546875" bestFit="1" customWidth="1"/>
    <col min="7" max="7" width="11.28515625" style="9" customWidth="1"/>
    <col min="8" max="9" width="6.85546875" bestFit="1" customWidth="1"/>
  </cols>
  <sheetData>
    <row r="1" spans="1:12" x14ac:dyDescent="0.25">
      <c r="A1" t="s">
        <v>18</v>
      </c>
      <c r="B1" t="s">
        <v>8</v>
      </c>
      <c r="C1" t="s">
        <v>9</v>
      </c>
      <c r="D1" t="s">
        <v>0</v>
      </c>
      <c r="E1" t="s">
        <v>10</v>
      </c>
      <c r="F1" t="s">
        <v>11</v>
      </c>
      <c r="G1" s="9" t="s">
        <v>12</v>
      </c>
      <c r="H1" t="s">
        <v>13</v>
      </c>
      <c r="I1" t="s">
        <v>14</v>
      </c>
      <c r="J1" t="s">
        <v>15</v>
      </c>
      <c r="K1" t="s">
        <v>16</v>
      </c>
      <c r="L1" t="s">
        <v>17</v>
      </c>
    </row>
    <row r="2" spans="1:12" x14ac:dyDescent="0.25">
      <c r="A2">
        <v>1</v>
      </c>
      <c r="B2">
        <v>1</v>
      </c>
      <c r="C2" t="s">
        <v>26</v>
      </c>
      <c r="D2" t="s">
        <v>27</v>
      </c>
      <c r="E2" s="10" t="s">
        <v>116</v>
      </c>
      <c r="F2">
        <v>2000</v>
      </c>
      <c r="G2" s="9">
        <v>7</v>
      </c>
      <c r="H2" t="s">
        <v>79</v>
      </c>
      <c r="I2" s="4" t="s">
        <v>80</v>
      </c>
      <c r="J2">
        <v>7</v>
      </c>
      <c r="K2" s="4" t="s">
        <v>125</v>
      </c>
    </row>
    <row r="3" spans="1:12" x14ac:dyDescent="0.25">
      <c r="A3">
        <v>2</v>
      </c>
      <c r="B3">
        <v>3</v>
      </c>
      <c r="C3" t="s">
        <v>26</v>
      </c>
      <c r="D3" t="s">
        <v>33</v>
      </c>
      <c r="E3" s="10" t="s">
        <v>34</v>
      </c>
      <c r="F3">
        <v>2000</v>
      </c>
      <c r="G3" s="9">
        <v>6</v>
      </c>
      <c r="H3" t="s">
        <v>94</v>
      </c>
      <c r="I3" t="s">
        <v>80</v>
      </c>
      <c r="J3">
        <v>6</v>
      </c>
      <c r="K3" s="4" t="s">
        <v>126</v>
      </c>
    </row>
    <row r="4" spans="1:12" x14ac:dyDescent="0.25">
      <c r="A4">
        <v>3</v>
      </c>
      <c r="B4">
        <v>2</v>
      </c>
      <c r="C4" t="s">
        <v>29</v>
      </c>
      <c r="D4" t="s">
        <v>30</v>
      </c>
      <c r="E4" s="10" t="s">
        <v>31</v>
      </c>
      <c r="F4">
        <v>1800</v>
      </c>
      <c r="G4" s="9">
        <v>5</v>
      </c>
      <c r="H4" t="s">
        <v>74</v>
      </c>
      <c r="I4" s="4" t="s">
        <v>127</v>
      </c>
      <c r="J4" s="4">
        <v>5</v>
      </c>
      <c r="K4" s="4" t="s">
        <v>81</v>
      </c>
    </row>
    <row r="5" spans="1:12" x14ac:dyDescent="0.25">
      <c r="A5">
        <v>4</v>
      </c>
      <c r="B5">
        <v>11</v>
      </c>
      <c r="C5" t="s">
        <v>42</v>
      </c>
      <c r="D5" t="s">
        <v>66</v>
      </c>
      <c r="E5" s="10" t="s">
        <v>117</v>
      </c>
      <c r="F5">
        <v>1400</v>
      </c>
      <c r="G5" s="9">
        <v>5</v>
      </c>
      <c r="H5" s="4" t="s">
        <v>99</v>
      </c>
      <c r="I5" s="4" t="s">
        <v>86</v>
      </c>
      <c r="J5" s="4">
        <v>5</v>
      </c>
      <c r="K5" t="s">
        <v>90</v>
      </c>
      <c r="L5" t="s">
        <v>87</v>
      </c>
    </row>
    <row r="6" spans="1:12" x14ac:dyDescent="0.25">
      <c r="A6">
        <v>5</v>
      </c>
      <c r="B6">
        <v>12</v>
      </c>
      <c r="C6" t="s">
        <v>29</v>
      </c>
      <c r="D6" t="s">
        <v>62</v>
      </c>
      <c r="E6" s="10" t="s">
        <v>63</v>
      </c>
      <c r="F6">
        <v>1800</v>
      </c>
      <c r="G6" s="9">
        <v>4.5</v>
      </c>
      <c r="H6" t="s">
        <v>85</v>
      </c>
      <c r="I6" s="4" t="s">
        <v>83</v>
      </c>
      <c r="J6" s="4">
        <v>4</v>
      </c>
      <c r="K6" s="4">
        <v>46160</v>
      </c>
      <c r="L6">
        <v>12</v>
      </c>
    </row>
    <row r="7" spans="1:12" x14ac:dyDescent="0.25">
      <c r="A7">
        <v>6</v>
      </c>
      <c r="B7">
        <v>7</v>
      </c>
      <c r="C7" t="s">
        <v>47</v>
      </c>
      <c r="D7" t="s">
        <v>48</v>
      </c>
      <c r="E7" s="10" t="s">
        <v>49</v>
      </c>
      <c r="F7">
        <v>1400</v>
      </c>
      <c r="G7" s="9">
        <v>4</v>
      </c>
      <c r="H7" t="s">
        <v>97</v>
      </c>
      <c r="I7" t="s">
        <v>128</v>
      </c>
      <c r="J7">
        <v>4</v>
      </c>
      <c r="K7" s="4" t="s">
        <v>78</v>
      </c>
    </row>
    <row r="8" spans="1:12" x14ac:dyDescent="0.25">
      <c r="A8">
        <v>7</v>
      </c>
      <c r="B8">
        <v>9</v>
      </c>
      <c r="C8" t="s">
        <v>43</v>
      </c>
      <c r="D8" t="s">
        <v>54</v>
      </c>
      <c r="E8" s="10" t="s">
        <v>55</v>
      </c>
      <c r="F8">
        <v>1900</v>
      </c>
      <c r="G8" s="9">
        <v>4</v>
      </c>
      <c r="H8" t="s">
        <v>103</v>
      </c>
      <c r="I8" s="4" t="s">
        <v>129</v>
      </c>
      <c r="J8">
        <v>4</v>
      </c>
      <c r="K8" t="s">
        <v>78</v>
      </c>
      <c r="L8" t="s">
        <v>87</v>
      </c>
    </row>
    <row r="9" spans="1:12" x14ac:dyDescent="0.25">
      <c r="A9">
        <v>8</v>
      </c>
      <c r="B9">
        <v>5</v>
      </c>
      <c r="C9" t="s">
        <v>29</v>
      </c>
      <c r="D9" t="s">
        <v>39</v>
      </c>
      <c r="E9" s="10" t="s">
        <v>40</v>
      </c>
      <c r="F9">
        <v>1800</v>
      </c>
      <c r="G9" s="9">
        <v>4</v>
      </c>
      <c r="H9" t="s">
        <v>76</v>
      </c>
      <c r="I9" s="4" t="s">
        <v>86</v>
      </c>
      <c r="J9">
        <v>3</v>
      </c>
      <c r="K9" s="4">
        <v>46156</v>
      </c>
    </row>
    <row r="10" spans="1:12" x14ac:dyDescent="0.25">
      <c r="A10">
        <v>9</v>
      </c>
      <c r="B10">
        <v>15</v>
      </c>
      <c r="C10" t="s">
        <v>47</v>
      </c>
      <c r="D10" t="s">
        <v>69</v>
      </c>
      <c r="E10" s="10">
        <v>0</v>
      </c>
      <c r="F10">
        <v>1400</v>
      </c>
      <c r="G10" s="9">
        <v>4</v>
      </c>
      <c r="H10" t="s">
        <v>99</v>
      </c>
      <c r="I10" s="4" t="s">
        <v>92</v>
      </c>
      <c r="J10" s="4">
        <v>4</v>
      </c>
      <c r="K10" s="4" t="s">
        <v>84</v>
      </c>
      <c r="L10">
        <v>12</v>
      </c>
    </row>
    <row r="11" spans="1:12" x14ac:dyDescent="0.25">
      <c r="A11">
        <v>10</v>
      </c>
      <c r="B11">
        <v>13</v>
      </c>
      <c r="C11" t="s">
        <v>42</v>
      </c>
      <c r="D11" t="s">
        <v>65</v>
      </c>
      <c r="E11" s="10">
        <v>0</v>
      </c>
      <c r="F11">
        <v>1600</v>
      </c>
      <c r="G11" s="9">
        <v>4</v>
      </c>
      <c r="H11" t="s">
        <v>105</v>
      </c>
      <c r="I11" s="4" t="s">
        <v>89</v>
      </c>
      <c r="J11">
        <v>4</v>
      </c>
      <c r="K11" s="4" t="s">
        <v>78</v>
      </c>
    </row>
    <row r="12" spans="1:12" x14ac:dyDescent="0.25">
      <c r="A12">
        <v>11</v>
      </c>
      <c r="B12">
        <v>6</v>
      </c>
      <c r="C12" t="s">
        <v>43</v>
      </c>
      <c r="D12" t="s">
        <v>44</v>
      </c>
      <c r="E12" s="10" t="s">
        <v>45</v>
      </c>
      <c r="F12">
        <v>2100</v>
      </c>
      <c r="G12" s="9">
        <v>3.5</v>
      </c>
      <c r="H12" s="4" t="s">
        <v>107</v>
      </c>
      <c r="I12" t="s">
        <v>88</v>
      </c>
      <c r="J12" s="4">
        <v>3</v>
      </c>
      <c r="K12" s="4">
        <v>46157</v>
      </c>
    </row>
    <row r="13" spans="1:12" x14ac:dyDescent="0.25">
      <c r="A13">
        <v>12</v>
      </c>
      <c r="B13">
        <v>4</v>
      </c>
      <c r="C13" t="s">
        <v>26</v>
      </c>
      <c r="D13" t="s">
        <v>36</v>
      </c>
      <c r="E13" s="10" t="s">
        <v>37</v>
      </c>
      <c r="F13">
        <v>2000</v>
      </c>
      <c r="G13" s="9">
        <v>3.5</v>
      </c>
      <c r="H13" t="s">
        <v>103</v>
      </c>
      <c r="I13" s="4" t="s">
        <v>130</v>
      </c>
      <c r="J13" s="4">
        <v>2</v>
      </c>
      <c r="K13" s="4">
        <v>46151</v>
      </c>
    </row>
    <row r="14" spans="1:12" x14ac:dyDescent="0.25">
      <c r="A14">
        <v>13</v>
      </c>
      <c r="B14">
        <v>8</v>
      </c>
      <c r="C14" t="s">
        <v>26</v>
      </c>
      <c r="D14" t="s">
        <v>51</v>
      </c>
      <c r="E14" s="10" t="s">
        <v>52</v>
      </c>
      <c r="F14">
        <v>2000</v>
      </c>
      <c r="G14" s="9">
        <v>3.5</v>
      </c>
      <c r="H14" t="s">
        <v>82</v>
      </c>
      <c r="I14" t="s">
        <v>77</v>
      </c>
      <c r="J14">
        <v>3</v>
      </c>
      <c r="K14" t="s">
        <v>93</v>
      </c>
      <c r="L14" t="s">
        <v>91</v>
      </c>
    </row>
    <row r="15" spans="1:12" x14ac:dyDescent="0.25">
      <c r="A15">
        <v>14</v>
      </c>
      <c r="B15">
        <v>14</v>
      </c>
      <c r="C15" t="s">
        <v>42</v>
      </c>
      <c r="D15" t="s">
        <v>68</v>
      </c>
      <c r="E15" s="10">
        <v>0</v>
      </c>
      <c r="F15">
        <v>1400</v>
      </c>
      <c r="G15" s="9">
        <v>3</v>
      </c>
      <c r="H15" s="4" t="s">
        <v>99</v>
      </c>
      <c r="I15" t="s">
        <v>131</v>
      </c>
      <c r="J15">
        <v>3</v>
      </c>
      <c r="K15" t="s">
        <v>93</v>
      </c>
      <c r="L15" t="s">
        <v>87</v>
      </c>
    </row>
    <row r="16" spans="1:12" x14ac:dyDescent="0.25">
      <c r="A16">
        <v>15</v>
      </c>
      <c r="B16">
        <v>18</v>
      </c>
      <c r="C16" t="s">
        <v>120</v>
      </c>
      <c r="D16" t="s">
        <v>122</v>
      </c>
      <c r="E16" s="10">
        <v>0</v>
      </c>
      <c r="F16">
        <v>1200</v>
      </c>
      <c r="G16" s="9">
        <v>3</v>
      </c>
      <c r="H16" t="s">
        <v>105</v>
      </c>
      <c r="I16" t="s">
        <v>132</v>
      </c>
      <c r="J16">
        <v>3</v>
      </c>
      <c r="K16" t="s">
        <v>101</v>
      </c>
    </row>
    <row r="17" spans="1:12" x14ac:dyDescent="0.25">
      <c r="A17">
        <v>16</v>
      </c>
      <c r="B17">
        <v>20</v>
      </c>
      <c r="D17" t="s">
        <v>71</v>
      </c>
      <c r="E17" s="10">
        <v>0</v>
      </c>
      <c r="F17">
        <v>1000</v>
      </c>
      <c r="G17" s="9">
        <v>3</v>
      </c>
      <c r="H17" t="s">
        <v>100</v>
      </c>
      <c r="I17" t="s">
        <v>131</v>
      </c>
      <c r="J17" s="4">
        <v>3</v>
      </c>
      <c r="K17" t="s">
        <v>98</v>
      </c>
      <c r="L17">
        <v>12</v>
      </c>
    </row>
    <row r="18" spans="1:12" x14ac:dyDescent="0.25">
      <c r="A18">
        <v>17</v>
      </c>
      <c r="B18">
        <v>22</v>
      </c>
      <c r="D18" t="s">
        <v>124</v>
      </c>
      <c r="E18" s="10">
        <v>0</v>
      </c>
      <c r="F18">
        <v>1000</v>
      </c>
      <c r="G18" s="9">
        <v>3</v>
      </c>
      <c r="H18" s="4" t="s">
        <v>106</v>
      </c>
      <c r="I18" s="4" t="s">
        <v>79</v>
      </c>
      <c r="J18">
        <v>2</v>
      </c>
      <c r="K18" s="4" t="s">
        <v>102</v>
      </c>
    </row>
    <row r="19" spans="1:12" x14ac:dyDescent="0.25">
      <c r="A19">
        <v>18</v>
      </c>
      <c r="B19">
        <v>16</v>
      </c>
      <c r="C19" t="s">
        <v>47</v>
      </c>
      <c r="D19" t="s">
        <v>118</v>
      </c>
      <c r="E19" s="10">
        <v>0</v>
      </c>
      <c r="F19">
        <v>1250</v>
      </c>
      <c r="G19" s="9">
        <v>3</v>
      </c>
      <c r="H19" t="s">
        <v>96</v>
      </c>
      <c r="I19" s="4" t="s">
        <v>103</v>
      </c>
      <c r="J19" s="4">
        <v>2</v>
      </c>
      <c r="K19" t="s">
        <v>133</v>
      </c>
      <c r="L19" t="s">
        <v>110</v>
      </c>
    </row>
    <row r="20" spans="1:12" x14ac:dyDescent="0.25">
      <c r="A20">
        <v>19</v>
      </c>
      <c r="B20">
        <v>21</v>
      </c>
      <c r="D20" t="s">
        <v>57</v>
      </c>
      <c r="E20" s="10">
        <v>0</v>
      </c>
      <c r="F20">
        <v>1000</v>
      </c>
      <c r="G20" s="9">
        <v>3</v>
      </c>
      <c r="H20" t="s">
        <v>108</v>
      </c>
      <c r="I20" s="4" t="s">
        <v>85</v>
      </c>
      <c r="J20" s="4">
        <v>2</v>
      </c>
      <c r="K20" s="4" t="s">
        <v>104</v>
      </c>
      <c r="L20" t="s">
        <v>134</v>
      </c>
    </row>
    <row r="21" spans="1:12" x14ac:dyDescent="0.25">
      <c r="A21">
        <v>20</v>
      </c>
      <c r="B21">
        <v>17</v>
      </c>
      <c r="C21" t="s">
        <v>120</v>
      </c>
      <c r="D21" t="s">
        <v>121</v>
      </c>
      <c r="E21" s="10">
        <v>0</v>
      </c>
      <c r="F21">
        <v>1200</v>
      </c>
      <c r="G21" s="9">
        <v>3</v>
      </c>
      <c r="H21" s="4" t="s">
        <v>135</v>
      </c>
      <c r="I21" s="7" t="s">
        <v>105</v>
      </c>
      <c r="J21" s="4">
        <v>2</v>
      </c>
      <c r="K21" t="s">
        <v>109</v>
      </c>
      <c r="L21">
        <v>12</v>
      </c>
    </row>
    <row r="22" spans="1:12" x14ac:dyDescent="0.25">
      <c r="A22">
        <v>21</v>
      </c>
      <c r="B22">
        <v>10</v>
      </c>
      <c r="D22" t="s">
        <v>59</v>
      </c>
      <c r="E22" s="10" t="s">
        <v>60</v>
      </c>
      <c r="F22">
        <v>1000</v>
      </c>
      <c r="G22" s="9">
        <v>2</v>
      </c>
      <c r="H22" s="4" t="s">
        <v>95</v>
      </c>
      <c r="I22" s="7" t="s">
        <v>79</v>
      </c>
      <c r="J22" s="4">
        <v>1</v>
      </c>
      <c r="K22" t="s">
        <v>111</v>
      </c>
    </row>
    <row r="23" spans="1:12" x14ac:dyDescent="0.25">
      <c r="A23">
        <v>22</v>
      </c>
      <c r="B23">
        <v>23</v>
      </c>
      <c r="D23" t="s">
        <v>72</v>
      </c>
      <c r="E23" s="10">
        <v>0</v>
      </c>
      <c r="F23">
        <v>1000</v>
      </c>
      <c r="G23" s="9">
        <v>2</v>
      </c>
      <c r="H23" t="s">
        <v>106</v>
      </c>
      <c r="I23" s="7" t="s">
        <v>97</v>
      </c>
      <c r="J23" s="4">
        <v>2</v>
      </c>
      <c r="K23" t="s">
        <v>104</v>
      </c>
    </row>
    <row r="24" spans="1:12" x14ac:dyDescent="0.25">
      <c r="A24">
        <v>23</v>
      </c>
      <c r="B24">
        <v>19</v>
      </c>
      <c r="D24" t="s">
        <v>123</v>
      </c>
      <c r="E24" s="10">
        <v>0</v>
      </c>
      <c r="F24">
        <v>1000</v>
      </c>
      <c r="G24" s="9">
        <v>1</v>
      </c>
      <c r="H24" t="s">
        <v>108</v>
      </c>
      <c r="I24" s="7" t="s">
        <v>76</v>
      </c>
      <c r="J24" s="4">
        <v>0</v>
      </c>
      <c r="K24" t="s">
        <v>75</v>
      </c>
      <c r="L24" t="s">
        <v>136</v>
      </c>
    </row>
    <row r="25" spans="1:12" x14ac:dyDescent="0.25">
      <c r="E25" s="10"/>
      <c r="H25" s="4"/>
    </row>
    <row r="26" spans="1:12" x14ac:dyDescent="0.25">
      <c r="E26" s="10"/>
      <c r="H26" s="4"/>
      <c r="I26" s="4"/>
    </row>
    <row r="27" spans="1:12" x14ac:dyDescent="0.25">
      <c r="E27" s="10"/>
      <c r="I27" s="7"/>
      <c r="J27" s="4"/>
    </row>
    <row r="28" spans="1:12" x14ac:dyDescent="0.25">
      <c r="E28" s="10"/>
    </row>
    <row r="29" spans="1:12" x14ac:dyDescent="0.25">
      <c r="E29" s="10"/>
      <c r="H29" s="4"/>
      <c r="I29" s="4"/>
      <c r="K29" s="4"/>
    </row>
    <row r="30" spans="1:12" x14ac:dyDescent="0.25">
      <c r="E30" s="10"/>
      <c r="J30" s="4"/>
    </row>
    <row r="31" spans="1:12" x14ac:dyDescent="0.25">
      <c r="E31" s="10"/>
      <c r="H31" s="4"/>
      <c r="J31" s="4"/>
    </row>
    <row r="32" spans="1:12" x14ac:dyDescent="0.25">
      <c r="E32" s="10"/>
      <c r="H32" s="4"/>
      <c r="I32" s="7"/>
    </row>
    <row r="33" spans="5:10" x14ac:dyDescent="0.25">
      <c r="E33" s="10"/>
      <c r="I33" s="7"/>
      <c r="J33" s="4"/>
    </row>
    <row r="34" spans="5:10" x14ac:dyDescent="0.25">
      <c r="E34" s="10"/>
      <c r="I34" s="4"/>
      <c r="J34" s="4"/>
    </row>
    <row r="35" spans="5:10" x14ac:dyDescent="0.25">
      <c r="E35" s="10"/>
      <c r="H35" s="4"/>
      <c r="I35" s="7"/>
      <c r="J35" s="4"/>
    </row>
    <row r="36" spans="5:10" x14ac:dyDescent="0.25">
      <c r="E36" s="10"/>
      <c r="H36" s="4"/>
      <c r="I36" s="4"/>
      <c r="J36" s="4"/>
    </row>
    <row r="37" spans="5:10" x14ac:dyDescent="0.25">
      <c r="E37" s="10"/>
      <c r="I37" s="7"/>
      <c r="J37" s="4"/>
    </row>
    <row r="38" spans="5:10" x14ac:dyDescent="0.25">
      <c r="E38" s="10"/>
      <c r="H38" s="4"/>
      <c r="I38" s="4"/>
      <c r="J38" s="4"/>
    </row>
    <row r="39" spans="5:10" x14ac:dyDescent="0.25">
      <c r="E39" s="10"/>
      <c r="H39" s="4"/>
      <c r="I39" s="4"/>
      <c r="J39" s="4"/>
    </row>
    <row r="40" spans="5:10" x14ac:dyDescent="0.25">
      <c r="E40" s="10"/>
      <c r="I40" s="4"/>
    </row>
    <row r="41" spans="5:10" x14ac:dyDescent="0.25">
      <c r="E41" s="10"/>
      <c r="J41" s="4"/>
    </row>
    <row r="42" spans="5:10" x14ac:dyDescent="0.25">
      <c r="E42" s="10"/>
      <c r="H42" s="4"/>
      <c r="J42" s="4"/>
    </row>
    <row r="43" spans="5:10" x14ac:dyDescent="0.25">
      <c r="E43" s="10"/>
    </row>
    <row r="44" spans="5:10" x14ac:dyDescent="0.25">
      <c r="E44" s="10"/>
    </row>
    <row r="45" spans="5:10" x14ac:dyDescent="0.25">
      <c r="E45" s="10"/>
    </row>
    <row r="46" spans="5:10" x14ac:dyDescent="0.25">
      <c r="E46" s="10"/>
    </row>
    <row r="47" spans="5:10" x14ac:dyDescent="0.25">
      <c r="E47" s="10"/>
      <c r="I47" s="4"/>
    </row>
    <row r="48" spans="5:10" x14ac:dyDescent="0.25">
      <c r="E48" s="10"/>
    </row>
    <row r="49" spans="5:5" x14ac:dyDescent="0.25">
      <c r="E49" s="10"/>
    </row>
    <row r="50" spans="5:5" x14ac:dyDescent="0.25">
      <c r="E50" s="10"/>
    </row>
    <row r="51" spans="5:5" x14ac:dyDescent="0.25">
      <c r="E51" s="10"/>
    </row>
    <row r="52" spans="5:5" x14ac:dyDescent="0.25">
      <c r="E52" s="10"/>
    </row>
    <row r="53" spans="5:5" x14ac:dyDescent="0.25">
      <c r="E53" s="10"/>
    </row>
    <row r="54" spans="5:5" x14ac:dyDescent="0.25">
      <c r="E54" s="10"/>
    </row>
    <row r="55" spans="5:5" x14ac:dyDescent="0.25">
      <c r="E55" s="10"/>
    </row>
    <row r="56" spans="5:5" x14ac:dyDescent="0.25">
      <c r="E56" s="10"/>
    </row>
    <row r="57" spans="5:5" x14ac:dyDescent="0.25">
      <c r="E57" s="10"/>
    </row>
    <row r="58" spans="5:5" x14ac:dyDescent="0.25">
      <c r="E58" s="10"/>
    </row>
    <row r="59" spans="5:5" x14ac:dyDescent="0.25">
      <c r="E59" s="10"/>
    </row>
    <row r="60" spans="5:5" x14ac:dyDescent="0.25">
      <c r="E60" s="10"/>
    </row>
    <row r="61" spans="5:5" x14ac:dyDescent="0.25">
      <c r="E61" s="10"/>
    </row>
    <row r="62" spans="5:5" x14ac:dyDescent="0.25">
      <c r="E62" s="10"/>
    </row>
    <row r="63" spans="5:5" x14ac:dyDescent="0.25">
      <c r="E63" s="10"/>
    </row>
    <row r="64" spans="5:5" x14ac:dyDescent="0.25">
      <c r="E64" s="10"/>
    </row>
    <row r="65" spans="5:10" x14ac:dyDescent="0.25">
      <c r="E65" s="10"/>
    </row>
    <row r="66" spans="5:10" x14ac:dyDescent="0.25">
      <c r="E66" s="10"/>
      <c r="J66" s="4"/>
    </row>
    <row r="67" spans="5:10" x14ac:dyDescent="0.25">
      <c r="E67" s="10"/>
    </row>
    <row r="68" spans="5:10" x14ac:dyDescent="0.25">
      <c r="E68" s="10"/>
    </row>
    <row r="69" spans="5:10" x14ac:dyDescent="0.25">
      <c r="E69" s="10"/>
    </row>
    <row r="70" spans="5:10" x14ac:dyDescent="0.25">
      <c r="E70" s="10"/>
    </row>
    <row r="71" spans="5:10" x14ac:dyDescent="0.25">
      <c r="E71" s="10"/>
    </row>
    <row r="72" spans="5:10" x14ac:dyDescent="0.25">
      <c r="E72" s="10"/>
      <c r="J72" s="4"/>
    </row>
    <row r="73" spans="5:10" x14ac:dyDescent="0.25">
      <c r="E73" s="10"/>
    </row>
    <row r="74" spans="5:10" x14ac:dyDescent="0.25">
      <c r="E74" s="10"/>
    </row>
    <row r="75" spans="5:10" x14ac:dyDescent="0.25">
      <c r="E75" s="10"/>
    </row>
    <row r="76" spans="5:10" x14ac:dyDescent="0.25">
      <c r="E76" s="10"/>
      <c r="J76" s="4"/>
    </row>
    <row r="77" spans="5:10" x14ac:dyDescent="0.25">
      <c r="E77" s="10"/>
    </row>
    <row r="78" spans="5:10" x14ac:dyDescent="0.25">
      <c r="E78" s="10"/>
    </row>
    <row r="79" spans="5:10" x14ac:dyDescent="0.25">
      <c r="E79" s="10"/>
    </row>
    <row r="80" spans="5:10" x14ac:dyDescent="0.25">
      <c r="E80" s="10"/>
    </row>
    <row r="81" spans="5:10" x14ac:dyDescent="0.25">
      <c r="E81" s="10"/>
      <c r="J81" s="4"/>
    </row>
    <row r="82" spans="5:10" x14ac:dyDescent="0.25">
      <c r="E82" s="10"/>
    </row>
    <row r="83" spans="5:10" x14ac:dyDescent="0.25">
      <c r="E83" s="10"/>
      <c r="J83" s="4"/>
    </row>
    <row r="84" spans="5:10" x14ac:dyDescent="0.25">
      <c r="E84" s="10"/>
    </row>
    <row r="85" spans="5:10" x14ac:dyDescent="0.25">
      <c r="E85" s="10"/>
    </row>
    <row r="86" spans="5:10" x14ac:dyDescent="0.25">
      <c r="E86" s="10"/>
    </row>
    <row r="87" spans="5:10" x14ac:dyDescent="0.25">
      <c r="E87" s="10"/>
    </row>
    <row r="88" spans="5:10" x14ac:dyDescent="0.25">
      <c r="E88" s="10"/>
    </row>
    <row r="89" spans="5:10" x14ac:dyDescent="0.25">
      <c r="E89" s="10"/>
      <c r="F89" s="16"/>
    </row>
    <row r="90" spans="5:10" x14ac:dyDescent="0.25">
      <c r="E90" s="10"/>
      <c r="F90" s="16"/>
    </row>
    <row r="91" spans="5:10" x14ac:dyDescent="0.25">
      <c r="E91" s="10"/>
      <c r="F91" s="16"/>
    </row>
    <row r="92" spans="5:10" x14ac:dyDescent="0.25">
      <c r="E92" s="10"/>
      <c r="F92" s="16"/>
    </row>
    <row r="93" spans="5:10" x14ac:dyDescent="0.25">
      <c r="E93" s="10"/>
      <c r="F93" s="16"/>
    </row>
    <row r="94" spans="5:10" x14ac:dyDescent="0.25">
      <c r="E94" s="10"/>
      <c r="F94" s="16"/>
      <c r="J94" s="4"/>
    </row>
    <row r="95" spans="5:10" x14ac:dyDescent="0.25">
      <c r="E95" s="10"/>
      <c r="F95" s="16"/>
      <c r="J95" s="4"/>
    </row>
    <row r="96" spans="5:10" x14ac:dyDescent="0.25">
      <c r="E96" s="10"/>
      <c r="F96" s="16"/>
      <c r="J96" s="4"/>
    </row>
    <row r="97" spans="5:10" x14ac:dyDescent="0.25">
      <c r="E97" s="10"/>
      <c r="F97" s="16"/>
    </row>
    <row r="98" spans="5:10" x14ac:dyDescent="0.25">
      <c r="E98" s="10"/>
      <c r="F98" s="16"/>
    </row>
    <row r="99" spans="5:10" x14ac:dyDescent="0.25">
      <c r="E99" s="10"/>
      <c r="F99" s="16"/>
      <c r="J99" s="4"/>
    </row>
    <row r="100" spans="5:10" x14ac:dyDescent="0.25">
      <c r="E100" s="10"/>
      <c r="F100" s="16"/>
      <c r="J100" s="4"/>
    </row>
    <row r="101" spans="5:10" x14ac:dyDescent="0.25">
      <c r="E101" s="10"/>
      <c r="F101" s="16"/>
    </row>
    <row r="102" spans="5:10" x14ac:dyDescent="0.25">
      <c r="E102" s="10"/>
      <c r="F102" s="16"/>
    </row>
    <row r="103" spans="5:10" x14ac:dyDescent="0.25">
      <c r="E103" s="10"/>
      <c r="F103" s="16"/>
      <c r="J103" s="4"/>
    </row>
    <row r="104" spans="5:10" x14ac:dyDescent="0.25">
      <c r="E104" s="10"/>
      <c r="F104" s="16"/>
    </row>
    <row r="105" spans="5:10" x14ac:dyDescent="0.25">
      <c r="E105" s="10"/>
      <c r="F105" s="16"/>
    </row>
    <row r="106" spans="5:10" x14ac:dyDescent="0.25">
      <c r="E106" s="10"/>
      <c r="F106" s="16"/>
    </row>
    <row r="107" spans="5:10" x14ac:dyDescent="0.25">
      <c r="E107" s="10"/>
      <c r="F107" s="16"/>
      <c r="J107" s="4"/>
    </row>
    <row r="108" spans="5:10" x14ac:dyDescent="0.25">
      <c r="E108" s="10"/>
      <c r="F108" s="16"/>
      <c r="J108" s="4"/>
    </row>
    <row r="109" spans="5:10" x14ac:dyDescent="0.25">
      <c r="E109" s="10"/>
      <c r="F109" s="16"/>
      <c r="J109" s="4"/>
    </row>
    <row r="110" spans="5:10" x14ac:dyDescent="0.25">
      <c r="E110" s="10"/>
      <c r="F110" s="16"/>
    </row>
    <row r="111" spans="5:10" x14ac:dyDescent="0.25">
      <c r="E111" s="10"/>
      <c r="F111" s="16"/>
      <c r="J111" s="4"/>
    </row>
    <row r="112" spans="5:10" x14ac:dyDescent="0.25">
      <c r="E112" s="10"/>
      <c r="F112" s="16"/>
    </row>
    <row r="113" spans="5:11" x14ac:dyDescent="0.25">
      <c r="E113" s="10"/>
      <c r="F113" s="16"/>
      <c r="K113" s="4"/>
    </row>
    <row r="114" spans="5:11" x14ac:dyDescent="0.25">
      <c r="E114" s="10"/>
      <c r="F114" s="16"/>
    </row>
    <row r="115" spans="5:11" x14ac:dyDescent="0.25">
      <c r="E115" s="10"/>
      <c r="F115" s="16"/>
      <c r="K115" s="4"/>
    </row>
    <row r="116" spans="5:11" x14ac:dyDescent="0.25">
      <c r="E116" s="10"/>
      <c r="F116" s="16"/>
      <c r="K116" s="4"/>
    </row>
    <row r="117" spans="5:11" x14ac:dyDescent="0.25">
      <c r="E117" s="10"/>
      <c r="F117" s="16"/>
    </row>
    <row r="118" spans="5:11" x14ac:dyDescent="0.25">
      <c r="E118" s="10"/>
      <c r="F118" s="16"/>
      <c r="K118" s="4"/>
    </row>
    <row r="119" spans="5:11" x14ac:dyDescent="0.25">
      <c r="E119" s="10"/>
      <c r="F119" s="16"/>
    </row>
    <row r="120" spans="5:11" x14ac:dyDescent="0.25">
      <c r="E120" s="10"/>
      <c r="F120" s="16"/>
      <c r="J120" s="4"/>
    </row>
    <row r="121" spans="5:11" x14ac:dyDescent="0.25">
      <c r="E121" s="10"/>
      <c r="F121" s="16"/>
    </row>
    <row r="122" spans="5:11" x14ac:dyDescent="0.25">
      <c r="E122" s="10"/>
      <c r="F122" s="16"/>
    </row>
    <row r="123" spans="5:11" x14ac:dyDescent="0.25">
      <c r="E123" s="10"/>
      <c r="F123" s="16"/>
    </row>
    <row r="124" spans="5:11" x14ac:dyDescent="0.25">
      <c r="E124" s="10"/>
      <c r="F124" s="16"/>
      <c r="J124" s="4"/>
    </row>
    <row r="125" spans="5:11" x14ac:dyDescent="0.25">
      <c r="E125" s="10"/>
      <c r="F125" s="16"/>
    </row>
    <row r="126" spans="5:11" x14ac:dyDescent="0.25">
      <c r="E126" s="10"/>
      <c r="F126" s="16"/>
    </row>
    <row r="127" spans="5:11" x14ac:dyDescent="0.25">
      <c r="E127" s="10"/>
      <c r="F127" s="16"/>
      <c r="J127" s="4"/>
    </row>
    <row r="128" spans="5:11" x14ac:dyDescent="0.25">
      <c r="E128" s="10"/>
      <c r="F128" s="16"/>
      <c r="J128" s="4"/>
    </row>
    <row r="129" spans="5:11" x14ac:dyDescent="0.25">
      <c r="E129" s="10"/>
      <c r="F129" s="16"/>
      <c r="J129" s="4"/>
    </row>
    <row r="130" spans="5:11" x14ac:dyDescent="0.25">
      <c r="E130" s="10"/>
      <c r="F130" s="16"/>
      <c r="J130" s="4"/>
    </row>
    <row r="131" spans="5:11" x14ac:dyDescent="0.25">
      <c r="E131" s="10"/>
      <c r="F131" s="16"/>
      <c r="J131" s="4"/>
    </row>
    <row r="132" spans="5:11" x14ac:dyDescent="0.25">
      <c r="E132" s="10"/>
      <c r="F132" s="16"/>
    </row>
    <row r="133" spans="5:11" x14ac:dyDescent="0.25">
      <c r="E133" s="10"/>
      <c r="F133" s="16"/>
    </row>
    <row r="134" spans="5:11" x14ac:dyDescent="0.25">
      <c r="E134" s="10"/>
      <c r="F134" s="16"/>
    </row>
    <row r="135" spans="5:11" x14ac:dyDescent="0.25">
      <c r="E135" s="10"/>
      <c r="F135" s="16"/>
    </row>
    <row r="136" spans="5:11" x14ac:dyDescent="0.25">
      <c r="E136" s="10"/>
      <c r="F136" s="16"/>
      <c r="J136" s="4"/>
    </row>
    <row r="137" spans="5:11" x14ac:dyDescent="0.25">
      <c r="E137" s="10"/>
      <c r="F137" s="16"/>
      <c r="J137" s="4"/>
    </row>
    <row r="138" spans="5:11" x14ac:dyDescent="0.25">
      <c r="E138" s="10"/>
      <c r="F138" s="16"/>
      <c r="J138" s="4"/>
    </row>
    <row r="139" spans="5:11" x14ac:dyDescent="0.25">
      <c r="E139" s="10"/>
      <c r="F139" s="16"/>
    </row>
    <row r="140" spans="5:11" x14ac:dyDescent="0.25">
      <c r="E140" s="10"/>
      <c r="F140" s="16"/>
      <c r="J140" s="7"/>
      <c r="K140" s="4"/>
    </row>
    <row r="141" spans="5:11" x14ac:dyDescent="0.25">
      <c r="E141" s="10"/>
      <c r="F141" s="16"/>
    </row>
    <row r="142" spans="5:11" x14ac:dyDescent="0.25">
      <c r="E142" s="10"/>
      <c r="F142" s="16"/>
      <c r="J142" s="4"/>
      <c r="K142" s="4"/>
    </row>
    <row r="143" spans="5:11" x14ac:dyDescent="0.25">
      <c r="E143" s="10"/>
      <c r="F143" s="16"/>
      <c r="K143" s="4"/>
    </row>
    <row r="144" spans="5:11" x14ac:dyDescent="0.25">
      <c r="E144" s="10"/>
      <c r="F144" s="16"/>
    </row>
    <row r="145" spans="5:11" x14ac:dyDescent="0.25">
      <c r="E145" s="10"/>
      <c r="F145" s="16"/>
      <c r="J145" s="7"/>
    </row>
    <row r="146" spans="5:11" x14ac:dyDescent="0.25">
      <c r="E146" s="10"/>
      <c r="F146" s="16"/>
      <c r="J146" s="7"/>
      <c r="K146" s="4"/>
    </row>
    <row r="147" spans="5:11" x14ac:dyDescent="0.25">
      <c r="E147" s="10"/>
      <c r="F147" s="16"/>
      <c r="J147" s="7"/>
    </row>
    <row r="148" spans="5:11" x14ac:dyDescent="0.25">
      <c r="E148" s="10"/>
      <c r="F148" s="16"/>
    </row>
    <row r="149" spans="5:11" x14ac:dyDescent="0.25">
      <c r="E149" s="10"/>
      <c r="F149" s="16"/>
    </row>
    <row r="150" spans="5:11" x14ac:dyDescent="0.25">
      <c r="E150" s="10"/>
      <c r="F150" s="16"/>
    </row>
    <row r="151" spans="5:11" x14ac:dyDescent="0.25">
      <c r="E151" s="10"/>
      <c r="F151" s="16"/>
    </row>
    <row r="152" spans="5:11" x14ac:dyDescent="0.25">
      <c r="E152" s="10"/>
      <c r="F152" s="16"/>
    </row>
    <row r="153" spans="5:11" x14ac:dyDescent="0.25">
      <c r="E153" s="10"/>
      <c r="F153" s="16"/>
    </row>
    <row r="154" spans="5:11" x14ac:dyDescent="0.25">
      <c r="E154" s="10"/>
      <c r="F154" s="16"/>
      <c r="J154" s="4"/>
    </row>
    <row r="155" spans="5:11" x14ac:dyDescent="0.25">
      <c r="E155" s="10"/>
      <c r="F155" s="16"/>
    </row>
    <row r="156" spans="5:11" x14ac:dyDescent="0.25">
      <c r="E156" s="10"/>
      <c r="F156" s="16"/>
      <c r="J156" s="7"/>
      <c r="K156" s="4"/>
    </row>
    <row r="157" spans="5:11" x14ac:dyDescent="0.25">
      <c r="E157" s="10"/>
      <c r="F157" s="16"/>
      <c r="J157" s="7"/>
      <c r="K157" s="4"/>
    </row>
    <row r="158" spans="5:11" x14ac:dyDescent="0.25">
      <c r="E158" s="10"/>
      <c r="F158" s="16"/>
    </row>
    <row r="159" spans="5:11" x14ac:dyDescent="0.25">
      <c r="E159" s="10"/>
      <c r="F159" s="16"/>
    </row>
    <row r="160" spans="5:11" x14ac:dyDescent="0.25">
      <c r="E160" s="10"/>
      <c r="F160" s="16"/>
    </row>
    <row r="161" spans="5:10" x14ac:dyDescent="0.25">
      <c r="E161" s="10"/>
      <c r="F161" s="16"/>
      <c r="H161" s="4"/>
      <c r="J161" s="4"/>
    </row>
    <row r="162" spans="5:10" x14ac:dyDescent="0.25">
      <c r="E162" s="10"/>
      <c r="F162" s="16"/>
      <c r="H162" s="4"/>
      <c r="I162" s="4"/>
    </row>
    <row r="163" spans="5:10" x14ac:dyDescent="0.25">
      <c r="E163" s="10"/>
      <c r="F163" s="16"/>
    </row>
    <row r="164" spans="5:10" x14ac:dyDescent="0.25">
      <c r="E164" s="10"/>
      <c r="F164" s="16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L99"/>
  <sheetViews>
    <sheetView workbookViewId="0">
      <selection activeCell="D9" sqref="D9"/>
    </sheetView>
  </sheetViews>
  <sheetFormatPr defaultRowHeight="15" x14ac:dyDescent="0.25"/>
  <cols>
    <col min="4" max="4" width="28.85546875" bestFit="1" customWidth="1"/>
    <col min="5" max="5" width="18.85546875" bestFit="1" customWidth="1"/>
    <col min="7" max="7" width="9.140625" style="9"/>
  </cols>
  <sheetData>
    <row r="1" spans="1:12" x14ac:dyDescent="0.25">
      <c r="A1" t="s">
        <v>18</v>
      </c>
      <c r="B1" t="s">
        <v>8</v>
      </c>
      <c r="C1" t="s">
        <v>9</v>
      </c>
      <c r="D1" t="s">
        <v>0</v>
      </c>
      <c r="E1" t="s">
        <v>10</v>
      </c>
      <c r="F1" t="s">
        <v>11</v>
      </c>
      <c r="G1" s="9" t="s">
        <v>12</v>
      </c>
      <c r="H1" t="s">
        <v>13</v>
      </c>
      <c r="I1" t="s">
        <v>14</v>
      </c>
      <c r="J1" t="s">
        <v>15</v>
      </c>
      <c r="K1" t="s">
        <v>16</v>
      </c>
      <c r="L1" t="s">
        <v>17</v>
      </c>
    </row>
    <row r="2" spans="1:12" x14ac:dyDescent="0.25">
      <c r="A2">
        <v>1</v>
      </c>
      <c r="B2">
        <v>5</v>
      </c>
      <c r="C2" t="s">
        <v>26</v>
      </c>
      <c r="D2" t="s">
        <v>33</v>
      </c>
      <c r="E2" s="10" t="s">
        <v>34</v>
      </c>
      <c r="F2">
        <v>2000</v>
      </c>
      <c r="G2" s="9">
        <v>6</v>
      </c>
      <c r="H2" t="s">
        <v>74</v>
      </c>
      <c r="I2" s="4" t="s">
        <v>88</v>
      </c>
      <c r="J2">
        <v>6</v>
      </c>
      <c r="K2" s="4" t="s">
        <v>188</v>
      </c>
    </row>
    <row r="3" spans="1:12" x14ac:dyDescent="0.25">
      <c r="A3">
        <v>2</v>
      </c>
      <c r="B3">
        <v>4</v>
      </c>
      <c r="C3" t="s">
        <v>29</v>
      </c>
      <c r="D3" t="s">
        <v>30</v>
      </c>
      <c r="E3" t="s">
        <v>31</v>
      </c>
      <c r="F3">
        <v>1800</v>
      </c>
      <c r="G3" s="9">
        <v>5.5</v>
      </c>
      <c r="H3" s="8" t="s">
        <v>189</v>
      </c>
      <c r="I3" t="s">
        <v>190</v>
      </c>
      <c r="J3">
        <v>5</v>
      </c>
      <c r="K3" s="4">
        <v>46162</v>
      </c>
    </row>
    <row r="4" spans="1:12" x14ac:dyDescent="0.25">
      <c r="A4">
        <v>3</v>
      </c>
      <c r="B4">
        <v>1</v>
      </c>
      <c r="C4" t="s">
        <v>26</v>
      </c>
      <c r="D4" t="s">
        <v>27</v>
      </c>
      <c r="E4" t="s">
        <v>140</v>
      </c>
      <c r="F4">
        <v>2000</v>
      </c>
      <c r="G4" s="9">
        <v>5</v>
      </c>
      <c r="H4" s="8" t="s">
        <v>131</v>
      </c>
      <c r="I4" t="s">
        <v>191</v>
      </c>
      <c r="J4">
        <v>4</v>
      </c>
      <c r="K4" s="4">
        <v>46165</v>
      </c>
    </row>
    <row r="5" spans="1:12" x14ac:dyDescent="0.25">
      <c r="A5">
        <v>4</v>
      </c>
      <c r="B5">
        <v>3</v>
      </c>
      <c r="C5" t="s">
        <v>26</v>
      </c>
      <c r="D5" t="s">
        <v>144</v>
      </c>
      <c r="E5" t="s">
        <v>145</v>
      </c>
      <c r="F5">
        <v>2000</v>
      </c>
      <c r="G5" s="9">
        <v>5</v>
      </c>
      <c r="H5" s="8" t="s">
        <v>192</v>
      </c>
      <c r="I5" t="s">
        <v>127</v>
      </c>
      <c r="J5">
        <v>5</v>
      </c>
      <c r="K5" s="4" t="s">
        <v>193</v>
      </c>
    </row>
    <row r="6" spans="1:12" x14ac:dyDescent="0.25">
      <c r="A6">
        <v>5</v>
      </c>
      <c r="B6">
        <v>8</v>
      </c>
      <c r="C6" t="s">
        <v>43</v>
      </c>
      <c r="D6" t="s">
        <v>44</v>
      </c>
      <c r="E6" t="s">
        <v>45</v>
      </c>
      <c r="F6">
        <v>2100</v>
      </c>
      <c r="G6" s="9">
        <v>5</v>
      </c>
      <c r="H6" s="8" t="s">
        <v>97</v>
      </c>
      <c r="I6" t="s">
        <v>128</v>
      </c>
      <c r="J6">
        <v>5</v>
      </c>
      <c r="K6" t="s">
        <v>84</v>
      </c>
    </row>
    <row r="7" spans="1:12" x14ac:dyDescent="0.25">
      <c r="A7">
        <v>6</v>
      </c>
      <c r="B7">
        <v>9</v>
      </c>
      <c r="C7" t="s">
        <v>47</v>
      </c>
      <c r="D7" t="s">
        <v>48</v>
      </c>
      <c r="E7" t="s">
        <v>49</v>
      </c>
      <c r="F7">
        <v>1400</v>
      </c>
      <c r="G7" s="9">
        <v>5</v>
      </c>
      <c r="H7" s="8" t="s">
        <v>103</v>
      </c>
      <c r="I7" t="s">
        <v>129</v>
      </c>
      <c r="J7">
        <v>5</v>
      </c>
      <c r="K7" t="s">
        <v>81</v>
      </c>
    </row>
    <row r="8" spans="1:12" x14ac:dyDescent="0.25">
      <c r="A8">
        <v>7</v>
      </c>
      <c r="B8">
        <v>2</v>
      </c>
      <c r="C8" t="s">
        <v>26</v>
      </c>
      <c r="D8" t="s">
        <v>141</v>
      </c>
      <c r="E8" t="s">
        <v>142</v>
      </c>
      <c r="F8">
        <v>2000</v>
      </c>
      <c r="G8" s="9">
        <v>4.5</v>
      </c>
      <c r="H8" s="8" t="s">
        <v>194</v>
      </c>
      <c r="I8" t="s">
        <v>195</v>
      </c>
      <c r="J8">
        <v>4</v>
      </c>
      <c r="K8" s="4" t="s">
        <v>78</v>
      </c>
    </row>
    <row r="9" spans="1:12" x14ac:dyDescent="0.25">
      <c r="A9">
        <v>8</v>
      </c>
      <c r="B9">
        <v>15</v>
      </c>
      <c r="C9" t="s">
        <v>26</v>
      </c>
      <c r="D9" t="s">
        <v>157</v>
      </c>
      <c r="E9" t="s">
        <v>158</v>
      </c>
      <c r="F9">
        <v>1800</v>
      </c>
      <c r="G9" s="9">
        <v>4.5</v>
      </c>
      <c r="H9" s="8" t="s">
        <v>107</v>
      </c>
      <c r="I9" t="s">
        <v>129</v>
      </c>
      <c r="J9">
        <v>4</v>
      </c>
      <c r="K9" s="4">
        <v>46159</v>
      </c>
      <c r="L9" t="s">
        <v>87</v>
      </c>
    </row>
    <row r="10" spans="1:12" x14ac:dyDescent="0.25">
      <c r="A10">
        <v>9</v>
      </c>
      <c r="B10">
        <v>6</v>
      </c>
      <c r="C10" t="s">
        <v>29</v>
      </c>
      <c r="D10" t="s">
        <v>39</v>
      </c>
      <c r="E10" t="s">
        <v>40</v>
      </c>
      <c r="F10">
        <v>1800</v>
      </c>
      <c r="G10" s="9">
        <v>4.5</v>
      </c>
      <c r="H10" s="8" t="s">
        <v>107</v>
      </c>
      <c r="I10" t="s">
        <v>129</v>
      </c>
      <c r="J10">
        <v>4</v>
      </c>
      <c r="K10" s="4" t="s">
        <v>101</v>
      </c>
    </row>
    <row r="11" spans="1:12" x14ac:dyDescent="0.25">
      <c r="A11">
        <v>10</v>
      </c>
      <c r="B11">
        <v>7</v>
      </c>
      <c r="C11" t="s">
        <v>29</v>
      </c>
      <c r="D11" t="s">
        <v>147</v>
      </c>
      <c r="E11" t="s">
        <v>148</v>
      </c>
      <c r="F11">
        <v>1800</v>
      </c>
      <c r="G11" s="9">
        <v>4.5</v>
      </c>
      <c r="H11" s="8" t="s">
        <v>97</v>
      </c>
      <c r="I11" t="s">
        <v>129</v>
      </c>
      <c r="J11">
        <v>4</v>
      </c>
      <c r="K11" s="4">
        <v>46157</v>
      </c>
    </row>
    <row r="12" spans="1:12" x14ac:dyDescent="0.25">
      <c r="A12">
        <v>11</v>
      </c>
      <c r="B12">
        <v>14</v>
      </c>
      <c r="C12" t="s">
        <v>43</v>
      </c>
      <c r="D12" t="s">
        <v>54</v>
      </c>
      <c r="E12" t="s">
        <v>55</v>
      </c>
      <c r="F12">
        <v>1900</v>
      </c>
      <c r="G12" s="9">
        <v>4</v>
      </c>
      <c r="H12" s="8" t="s">
        <v>103</v>
      </c>
      <c r="I12" t="s">
        <v>128</v>
      </c>
      <c r="J12">
        <v>4</v>
      </c>
      <c r="K12" s="4" t="s">
        <v>84</v>
      </c>
      <c r="L12" t="s">
        <v>87</v>
      </c>
    </row>
    <row r="13" spans="1:12" x14ac:dyDescent="0.25">
      <c r="A13">
        <v>12</v>
      </c>
      <c r="B13">
        <v>11</v>
      </c>
      <c r="C13" t="s">
        <v>26</v>
      </c>
      <c r="D13" t="s">
        <v>51</v>
      </c>
      <c r="E13" t="s">
        <v>52</v>
      </c>
      <c r="F13">
        <v>2000</v>
      </c>
      <c r="G13" s="9">
        <v>4</v>
      </c>
      <c r="H13" s="8" t="s">
        <v>103</v>
      </c>
      <c r="I13" t="s">
        <v>130</v>
      </c>
      <c r="J13">
        <v>4</v>
      </c>
      <c r="K13" s="4" t="s">
        <v>90</v>
      </c>
      <c r="L13" t="s">
        <v>91</v>
      </c>
    </row>
    <row r="14" spans="1:12" x14ac:dyDescent="0.25">
      <c r="A14">
        <v>13</v>
      </c>
      <c r="B14">
        <v>20</v>
      </c>
      <c r="C14" t="s">
        <v>26</v>
      </c>
      <c r="D14" t="s">
        <v>167</v>
      </c>
      <c r="E14" t="s">
        <v>168</v>
      </c>
      <c r="F14">
        <v>2000</v>
      </c>
      <c r="G14" s="9">
        <v>4</v>
      </c>
      <c r="H14" s="8" t="s">
        <v>103</v>
      </c>
      <c r="I14" t="s">
        <v>83</v>
      </c>
      <c r="J14">
        <v>4</v>
      </c>
      <c r="K14" t="s">
        <v>193</v>
      </c>
    </row>
    <row r="15" spans="1:12" x14ac:dyDescent="0.25">
      <c r="A15">
        <v>14</v>
      </c>
      <c r="B15">
        <v>19</v>
      </c>
      <c r="C15" t="s">
        <v>29</v>
      </c>
      <c r="D15" t="s">
        <v>164</v>
      </c>
      <c r="E15" t="s">
        <v>165</v>
      </c>
      <c r="F15">
        <v>1800</v>
      </c>
      <c r="G15" s="9">
        <v>4</v>
      </c>
      <c r="H15" s="8" t="s">
        <v>196</v>
      </c>
      <c r="I15" t="s">
        <v>77</v>
      </c>
      <c r="J15">
        <v>4</v>
      </c>
      <c r="K15" t="s">
        <v>84</v>
      </c>
    </row>
    <row r="16" spans="1:12" x14ac:dyDescent="0.25">
      <c r="A16">
        <v>15</v>
      </c>
      <c r="B16">
        <v>22</v>
      </c>
      <c r="C16" t="s">
        <v>29</v>
      </c>
      <c r="D16" t="s">
        <v>170</v>
      </c>
      <c r="E16" t="s">
        <v>171</v>
      </c>
      <c r="F16">
        <v>1600</v>
      </c>
      <c r="G16" s="9">
        <v>4</v>
      </c>
      <c r="H16" s="8" t="s">
        <v>196</v>
      </c>
      <c r="I16" t="s">
        <v>197</v>
      </c>
      <c r="J16">
        <v>4</v>
      </c>
      <c r="K16" t="s">
        <v>84</v>
      </c>
      <c r="L16" t="s">
        <v>110</v>
      </c>
    </row>
    <row r="17" spans="1:12" x14ac:dyDescent="0.25">
      <c r="A17">
        <v>16</v>
      </c>
      <c r="B17">
        <v>26</v>
      </c>
      <c r="C17" t="s">
        <v>42</v>
      </c>
      <c r="D17" t="s">
        <v>65</v>
      </c>
      <c r="E17">
        <v>0</v>
      </c>
      <c r="F17">
        <v>1600</v>
      </c>
      <c r="G17" s="9">
        <v>4</v>
      </c>
      <c r="H17" s="8" t="s">
        <v>105</v>
      </c>
      <c r="I17" t="s">
        <v>194</v>
      </c>
      <c r="J17">
        <v>4</v>
      </c>
      <c r="K17" t="s">
        <v>93</v>
      </c>
    </row>
    <row r="18" spans="1:12" x14ac:dyDescent="0.25">
      <c r="A18">
        <v>17</v>
      </c>
      <c r="B18">
        <v>24</v>
      </c>
      <c r="C18" t="s">
        <v>29</v>
      </c>
      <c r="D18" t="s">
        <v>62</v>
      </c>
      <c r="E18" t="s">
        <v>63</v>
      </c>
      <c r="F18">
        <v>1800</v>
      </c>
      <c r="G18" s="9">
        <v>4</v>
      </c>
      <c r="H18" s="8" t="s">
        <v>198</v>
      </c>
      <c r="I18" t="s">
        <v>74</v>
      </c>
      <c r="J18">
        <v>4</v>
      </c>
      <c r="K18" t="s">
        <v>93</v>
      </c>
      <c r="L18">
        <v>12</v>
      </c>
    </row>
    <row r="19" spans="1:12" x14ac:dyDescent="0.25">
      <c r="A19">
        <v>18</v>
      </c>
      <c r="B19">
        <v>27</v>
      </c>
      <c r="C19" t="s">
        <v>42</v>
      </c>
      <c r="D19" t="s">
        <v>176</v>
      </c>
      <c r="E19">
        <v>0</v>
      </c>
      <c r="F19">
        <v>1600</v>
      </c>
      <c r="G19" s="9">
        <v>3.5</v>
      </c>
      <c r="H19" s="8" t="s">
        <v>196</v>
      </c>
      <c r="I19" t="s">
        <v>197</v>
      </c>
      <c r="J19">
        <v>3</v>
      </c>
      <c r="K19" s="4" t="s">
        <v>84</v>
      </c>
    </row>
    <row r="20" spans="1:12" x14ac:dyDescent="0.25">
      <c r="A20">
        <v>19</v>
      </c>
      <c r="B20">
        <v>12</v>
      </c>
      <c r="C20" t="s">
        <v>47</v>
      </c>
      <c r="D20" t="s">
        <v>152</v>
      </c>
      <c r="E20" t="s">
        <v>153</v>
      </c>
      <c r="F20">
        <v>1400</v>
      </c>
      <c r="G20" s="9">
        <v>3.5</v>
      </c>
      <c r="H20" s="8" t="s">
        <v>105</v>
      </c>
      <c r="I20" t="s">
        <v>131</v>
      </c>
      <c r="J20">
        <v>3</v>
      </c>
      <c r="K20" t="s">
        <v>102</v>
      </c>
      <c r="L20" t="s">
        <v>91</v>
      </c>
    </row>
    <row r="21" spans="1:12" x14ac:dyDescent="0.25">
      <c r="A21">
        <v>20</v>
      </c>
      <c r="B21">
        <v>29</v>
      </c>
      <c r="C21" t="s">
        <v>42</v>
      </c>
      <c r="D21" t="s">
        <v>68</v>
      </c>
      <c r="E21">
        <v>0</v>
      </c>
      <c r="F21">
        <v>1400</v>
      </c>
      <c r="G21" s="9">
        <v>3.5</v>
      </c>
      <c r="H21" s="8" t="s">
        <v>100</v>
      </c>
      <c r="I21" t="s">
        <v>132</v>
      </c>
      <c r="J21">
        <v>3</v>
      </c>
      <c r="K21" t="s">
        <v>101</v>
      </c>
      <c r="L21" t="s">
        <v>87</v>
      </c>
    </row>
    <row r="22" spans="1:12" x14ac:dyDescent="0.25">
      <c r="A22">
        <v>21</v>
      </c>
      <c r="B22">
        <v>16</v>
      </c>
      <c r="D22" t="s">
        <v>159</v>
      </c>
      <c r="E22" t="s">
        <v>160</v>
      </c>
      <c r="F22">
        <v>1000</v>
      </c>
      <c r="G22" s="9">
        <v>3</v>
      </c>
      <c r="H22" s="8" t="s">
        <v>82</v>
      </c>
      <c r="I22" t="s">
        <v>86</v>
      </c>
      <c r="J22">
        <v>3</v>
      </c>
      <c r="K22" t="s">
        <v>101</v>
      </c>
    </row>
    <row r="23" spans="1:12" x14ac:dyDescent="0.25">
      <c r="A23">
        <v>22</v>
      </c>
      <c r="B23">
        <v>23</v>
      </c>
      <c r="C23" t="s">
        <v>47</v>
      </c>
      <c r="D23" t="s">
        <v>172</v>
      </c>
      <c r="E23" t="s">
        <v>173</v>
      </c>
      <c r="F23">
        <v>1400</v>
      </c>
      <c r="G23" s="9">
        <v>3</v>
      </c>
      <c r="H23" s="8" t="s">
        <v>76</v>
      </c>
      <c r="I23" t="s">
        <v>199</v>
      </c>
      <c r="J23">
        <v>3</v>
      </c>
      <c r="K23" s="4" t="s">
        <v>90</v>
      </c>
      <c r="L23" s="4" t="s">
        <v>91</v>
      </c>
    </row>
    <row r="24" spans="1:12" x14ac:dyDescent="0.25">
      <c r="A24">
        <v>23</v>
      </c>
      <c r="B24">
        <v>17</v>
      </c>
      <c r="C24" t="s">
        <v>29</v>
      </c>
      <c r="D24" t="s">
        <v>161</v>
      </c>
      <c r="E24" t="s">
        <v>162</v>
      </c>
      <c r="F24">
        <v>1600</v>
      </c>
      <c r="G24" s="9">
        <v>3</v>
      </c>
      <c r="H24" s="8" t="s">
        <v>85</v>
      </c>
      <c r="I24" t="s">
        <v>197</v>
      </c>
      <c r="J24">
        <v>2</v>
      </c>
      <c r="K24" s="4" t="s">
        <v>102</v>
      </c>
      <c r="L24" s="4" t="s">
        <v>87</v>
      </c>
    </row>
    <row r="25" spans="1:12" x14ac:dyDescent="0.25">
      <c r="A25">
        <v>24</v>
      </c>
      <c r="B25">
        <v>21</v>
      </c>
      <c r="D25" t="s">
        <v>59</v>
      </c>
      <c r="E25" t="s">
        <v>60</v>
      </c>
      <c r="F25">
        <v>1000</v>
      </c>
      <c r="G25" s="9">
        <v>3</v>
      </c>
      <c r="H25" s="8" t="s">
        <v>105</v>
      </c>
      <c r="I25" t="s">
        <v>194</v>
      </c>
      <c r="J25">
        <v>3</v>
      </c>
      <c r="K25" s="4" t="s">
        <v>98</v>
      </c>
    </row>
    <row r="26" spans="1:12" x14ac:dyDescent="0.25">
      <c r="A26">
        <v>25</v>
      </c>
      <c r="B26">
        <v>30</v>
      </c>
      <c r="C26" t="s">
        <v>47</v>
      </c>
      <c r="D26" t="s">
        <v>180</v>
      </c>
      <c r="E26">
        <v>0</v>
      </c>
      <c r="F26">
        <v>1400</v>
      </c>
      <c r="G26" s="9">
        <v>3</v>
      </c>
      <c r="H26" s="8" t="s">
        <v>105</v>
      </c>
      <c r="I26" t="s">
        <v>192</v>
      </c>
      <c r="J26">
        <v>3</v>
      </c>
      <c r="K26" s="4" t="s">
        <v>133</v>
      </c>
      <c r="L26">
        <v>12</v>
      </c>
    </row>
    <row r="27" spans="1:12" x14ac:dyDescent="0.25">
      <c r="A27">
        <v>26</v>
      </c>
      <c r="B27">
        <v>13</v>
      </c>
      <c r="C27" t="s">
        <v>42</v>
      </c>
      <c r="D27" t="s">
        <v>155</v>
      </c>
      <c r="E27">
        <v>1579</v>
      </c>
      <c r="F27">
        <v>1400</v>
      </c>
      <c r="G27" s="9">
        <v>3</v>
      </c>
      <c r="H27" s="8" t="s">
        <v>100</v>
      </c>
      <c r="I27" t="s">
        <v>132</v>
      </c>
      <c r="J27">
        <v>3</v>
      </c>
      <c r="K27" s="4" t="s">
        <v>98</v>
      </c>
      <c r="L27" t="s">
        <v>110</v>
      </c>
    </row>
    <row r="28" spans="1:12" x14ac:dyDescent="0.25">
      <c r="A28">
        <v>27</v>
      </c>
      <c r="B28">
        <v>36</v>
      </c>
      <c r="D28" t="s">
        <v>122</v>
      </c>
      <c r="E28">
        <v>0</v>
      </c>
      <c r="F28">
        <v>1000</v>
      </c>
      <c r="G28" s="9">
        <v>3</v>
      </c>
      <c r="H28" s="8" t="s">
        <v>106</v>
      </c>
      <c r="I28" t="s">
        <v>97</v>
      </c>
      <c r="J28">
        <v>3</v>
      </c>
      <c r="K28" t="s">
        <v>200</v>
      </c>
    </row>
    <row r="29" spans="1:12" x14ac:dyDescent="0.25">
      <c r="A29">
        <v>28</v>
      </c>
      <c r="B29">
        <v>31</v>
      </c>
      <c r="C29" t="s">
        <v>120</v>
      </c>
      <c r="D29" t="s">
        <v>182</v>
      </c>
      <c r="E29">
        <v>0</v>
      </c>
      <c r="F29">
        <v>1200</v>
      </c>
      <c r="G29" s="9">
        <v>2.5</v>
      </c>
      <c r="H29" s="8" t="s">
        <v>198</v>
      </c>
      <c r="I29" t="s">
        <v>201</v>
      </c>
      <c r="J29">
        <v>2</v>
      </c>
      <c r="K29" s="4">
        <v>46150</v>
      </c>
      <c r="L29" s="4">
        <v>12</v>
      </c>
    </row>
    <row r="30" spans="1:12" x14ac:dyDescent="0.25">
      <c r="A30">
        <v>29</v>
      </c>
      <c r="B30">
        <v>18</v>
      </c>
      <c r="C30" t="s">
        <v>42</v>
      </c>
      <c r="D30" t="s">
        <v>57</v>
      </c>
      <c r="E30" t="s">
        <v>163</v>
      </c>
      <c r="F30">
        <v>1600</v>
      </c>
      <c r="G30" s="9">
        <v>2.5</v>
      </c>
      <c r="H30" s="8" t="s">
        <v>96</v>
      </c>
      <c r="I30" t="s">
        <v>79</v>
      </c>
      <c r="J30">
        <v>2</v>
      </c>
      <c r="K30" s="4">
        <v>46150</v>
      </c>
      <c r="L30" t="s">
        <v>91</v>
      </c>
    </row>
    <row r="31" spans="1:12" x14ac:dyDescent="0.25">
      <c r="A31">
        <v>30</v>
      </c>
      <c r="B31">
        <v>10</v>
      </c>
      <c r="C31" t="s">
        <v>29</v>
      </c>
      <c r="D31" t="s">
        <v>150</v>
      </c>
      <c r="E31" t="s">
        <v>151</v>
      </c>
      <c r="F31">
        <v>1800</v>
      </c>
      <c r="G31" s="9">
        <v>2</v>
      </c>
      <c r="H31" s="8" t="s">
        <v>76</v>
      </c>
      <c r="I31" t="s">
        <v>83</v>
      </c>
      <c r="J31">
        <v>2</v>
      </c>
      <c r="K31" s="4" t="s">
        <v>133</v>
      </c>
    </row>
    <row r="32" spans="1:12" x14ac:dyDescent="0.25">
      <c r="A32">
        <v>31</v>
      </c>
      <c r="B32">
        <v>34</v>
      </c>
      <c r="D32" t="s">
        <v>72</v>
      </c>
      <c r="E32">
        <v>0</v>
      </c>
      <c r="F32">
        <v>1000</v>
      </c>
      <c r="G32" s="9">
        <v>2</v>
      </c>
      <c r="H32" s="8" t="s">
        <v>95</v>
      </c>
      <c r="I32" t="s">
        <v>192</v>
      </c>
      <c r="J32">
        <v>2</v>
      </c>
      <c r="K32" t="s">
        <v>200</v>
      </c>
    </row>
    <row r="33" spans="1:12" x14ac:dyDescent="0.25">
      <c r="A33">
        <v>32</v>
      </c>
      <c r="B33">
        <v>28</v>
      </c>
      <c r="C33" t="s">
        <v>42</v>
      </c>
      <c r="D33" t="s">
        <v>178</v>
      </c>
      <c r="E33">
        <v>0</v>
      </c>
      <c r="F33">
        <v>1400</v>
      </c>
      <c r="G33" s="9">
        <v>2</v>
      </c>
      <c r="H33" s="8" t="s">
        <v>202</v>
      </c>
      <c r="I33" t="s">
        <v>192</v>
      </c>
      <c r="J33">
        <v>2</v>
      </c>
      <c r="K33" t="s">
        <v>200</v>
      </c>
      <c r="L33" t="s">
        <v>110</v>
      </c>
    </row>
    <row r="34" spans="1:12" x14ac:dyDescent="0.25">
      <c r="A34">
        <v>33</v>
      </c>
      <c r="B34">
        <v>25</v>
      </c>
      <c r="C34" t="s">
        <v>42</v>
      </c>
      <c r="D34" t="s">
        <v>175</v>
      </c>
      <c r="E34">
        <v>0</v>
      </c>
      <c r="F34">
        <v>1600</v>
      </c>
      <c r="G34" s="9">
        <v>2</v>
      </c>
      <c r="H34" s="8" t="s">
        <v>203</v>
      </c>
      <c r="I34" t="s">
        <v>99</v>
      </c>
      <c r="J34">
        <v>2</v>
      </c>
      <c r="K34" s="4" t="s">
        <v>75</v>
      </c>
      <c r="L34" s="4">
        <v>12</v>
      </c>
    </row>
    <row r="35" spans="1:12" x14ac:dyDescent="0.25">
      <c r="A35">
        <v>34</v>
      </c>
      <c r="B35">
        <v>32</v>
      </c>
      <c r="C35" t="s">
        <v>120</v>
      </c>
      <c r="D35" t="s">
        <v>184</v>
      </c>
      <c r="E35">
        <v>0</v>
      </c>
      <c r="F35">
        <v>1200</v>
      </c>
      <c r="G35" s="9">
        <v>2</v>
      </c>
      <c r="H35" s="8" t="s">
        <v>135</v>
      </c>
      <c r="I35" t="s">
        <v>105</v>
      </c>
      <c r="J35">
        <v>2</v>
      </c>
      <c r="K35" t="s">
        <v>109</v>
      </c>
      <c r="L35">
        <v>12</v>
      </c>
    </row>
    <row r="36" spans="1:12" x14ac:dyDescent="0.25">
      <c r="A36">
        <v>35</v>
      </c>
      <c r="B36">
        <v>33</v>
      </c>
      <c r="D36" t="s">
        <v>124</v>
      </c>
      <c r="E36">
        <v>0</v>
      </c>
      <c r="F36">
        <v>1000</v>
      </c>
      <c r="G36" s="9">
        <v>1.5</v>
      </c>
      <c r="H36" s="8" t="s">
        <v>108</v>
      </c>
      <c r="I36" t="s">
        <v>85</v>
      </c>
      <c r="J36">
        <v>1</v>
      </c>
      <c r="K36" s="4">
        <v>46145</v>
      </c>
    </row>
    <row r="37" spans="1:12" x14ac:dyDescent="0.25">
      <c r="A37">
        <v>36</v>
      </c>
      <c r="B37">
        <v>35</v>
      </c>
      <c r="D37" t="s">
        <v>123</v>
      </c>
      <c r="E37">
        <v>0</v>
      </c>
      <c r="F37">
        <v>1000</v>
      </c>
      <c r="G37" s="9">
        <v>0.5</v>
      </c>
      <c r="H37" s="8" t="s">
        <v>204</v>
      </c>
      <c r="I37" t="s">
        <v>97</v>
      </c>
      <c r="J37">
        <v>0</v>
      </c>
      <c r="K37" s="4">
        <v>46143</v>
      </c>
      <c r="L37" t="s">
        <v>110</v>
      </c>
    </row>
    <row r="38" spans="1:12" x14ac:dyDescent="0.25">
      <c r="H38" s="8"/>
      <c r="K38" s="4"/>
    </row>
    <row r="39" spans="1:12" x14ac:dyDescent="0.25">
      <c r="H39" s="8"/>
      <c r="K39" s="4"/>
    </row>
    <row r="40" spans="1:12" x14ac:dyDescent="0.25">
      <c r="H40" s="8"/>
      <c r="I40" s="7"/>
    </row>
    <row r="41" spans="1:12" x14ac:dyDescent="0.25">
      <c r="H41" s="8"/>
      <c r="K41" s="4"/>
      <c r="L41" s="4"/>
    </row>
    <row r="42" spans="1:12" x14ac:dyDescent="0.25">
      <c r="H42" s="8"/>
    </row>
    <row r="43" spans="1:12" x14ac:dyDescent="0.25">
      <c r="H43" s="8"/>
    </row>
    <row r="44" spans="1:12" x14ac:dyDescent="0.25">
      <c r="H44" s="8"/>
    </row>
    <row r="47" spans="1:12" x14ac:dyDescent="0.25">
      <c r="H47" s="7"/>
    </row>
    <row r="63" spans="11:11" x14ac:dyDescent="0.25">
      <c r="K63" s="4"/>
    </row>
    <row r="75" spans="11:11" x14ac:dyDescent="0.25">
      <c r="K75" s="4"/>
    </row>
    <row r="78" spans="11:11" x14ac:dyDescent="0.25">
      <c r="K78" s="4"/>
    </row>
    <row r="80" spans="11:11" x14ac:dyDescent="0.25">
      <c r="K80" s="4"/>
    </row>
    <row r="84" spans="11:11" x14ac:dyDescent="0.25">
      <c r="K84" s="4"/>
    </row>
    <row r="85" spans="11:11" x14ac:dyDescent="0.25">
      <c r="K85" s="4"/>
    </row>
    <row r="87" spans="11:11" x14ac:dyDescent="0.25">
      <c r="K87" s="4"/>
    </row>
    <row r="88" spans="11:11" x14ac:dyDescent="0.25">
      <c r="K88" s="4"/>
    </row>
    <row r="94" spans="11:11" x14ac:dyDescent="0.25">
      <c r="K94" s="4"/>
    </row>
    <row r="97" spans="11:11" x14ac:dyDescent="0.25">
      <c r="K97" s="4"/>
    </row>
    <row r="98" spans="11:11" x14ac:dyDescent="0.25">
      <c r="K98" s="4"/>
    </row>
    <row r="99" spans="11:11" x14ac:dyDescent="0.25">
      <c r="K99" s="4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L61"/>
  <sheetViews>
    <sheetView workbookViewId="0">
      <selection activeCell="F4" sqref="F4"/>
    </sheetView>
  </sheetViews>
  <sheetFormatPr defaultRowHeight="15" x14ac:dyDescent="0.25"/>
  <cols>
    <col min="4" max="4" width="28.85546875" bestFit="1" customWidth="1"/>
    <col min="7" max="7" width="9.140625" style="9"/>
  </cols>
  <sheetData>
    <row r="1" spans="1:12" x14ac:dyDescent="0.25">
      <c r="A1" t="s">
        <v>18</v>
      </c>
      <c r="B1" t="s">
        <v>8</v>
      </c>
      <c r="C1" t="s">
        <v>9</v>
      </c>
      <c r="D1" t="s">
        <v>0</v>
      </c>
      <c r="E1" t="s">
        <v>10</v>
      </c>
      <c r="F1" t="s">
        <v>11</v>
      </c>
      <c r="G1" s="9" t="s">
        <v>12</v>
      </c>
      <c r="H1" t="s">
        <v>13</v>
      </c>
      <c r="I1" t="s">
        <v>14</v>
      </c>
      <c r="J1" t="s">
        <v>15</v>
      </c>
      <c r="K1" t="s">
        <v>16</v>
      </c>
      <c r="L1" t="s">
        <v>17</v>
      </c>
    </row>
    <row r="2" spans="1:12" x14ac:dyDescent="0.25">
      <c r="A2">
        <v>1</v>
      </c>
      <c r="B2">
        <v>2</v>
      </c>
      <c r="C2" t="s">
        <v>26</v>
      </c>
      <c r="D2" t="s">
        <v>27</v>
      </c>
      <c r="E2" t="s">
        <v>116</v>
      </c>
      <c r="F2" s="9">
        <v>2000</v>
      </c>
      <c r="G2" t="s">
        <v>111</v>
      </c>
      <c r="H2" s="4" t="s">
        <v>201</v>
      </c>
      <c r="I2" t="s">
        <v>216</v>
      </c>
      <c r="J2" s="4">
        <v>7</v>
      </c>
      <c r="K2" t="s">
        <v>125</v>
      </c>
    </row>
    <row r="3" spans="1:12" x14ac:dyDescent="0.25">
      <c r="A3">
        <v>2</v>
      </c>
      <c r="B3">
        <v>3</v>
      </c>
      <c r="C3" t="s">
        <v>29</v>
      </c>
      <c r="D3" t="s">
        <v>30</v>
      </c>
      <c r="E3" t="s">
        <v>31</v>
      </c>
      <c r="F3" s="9">
        <v>1800</v>
      </c>
      <c r="G3" s="8" t="s">
        <v>225</v>
      </c>
      <c r="H3" t="s">
        <v>201</v>
      </c>
      <c r="I3" t="s">
        <v>80</v>
      </c>
      <c r="J3" s="4">
        <v>5</v>
      </c>
      <c r="K3" t="s">
        <v>81</v>
      </c>
    </row>
    <row r="4" spans="1:12" x14ac:dyDescent="0.25">
      <c r="A4">
        <v>3</v>
      </c>
      <c r="B4">
        <v>1</v>
      </c>
      <c r="C4" t="s">
        <v>26</v>
      </c>
      <c r="D4" t="s">
        <v>141</v>
      </c>
      <c r="E4" t="s">
        <v>142</v>
      </c>
      <c r="F4" s="9">
        <v>2000</v>
      </c>
      <c r="G4" s="8" t="s">
        <v>225</v>
      </c>
      <c r="H4" t="s">
        <v>107</v>
      </c>
      <c r="I4" t="s">
        <v>216</v>
      </c>
      <c r="J4" s="4">
        <v>5</v>
      </c>
      <c r="K4" t="s">
        <v>188</v>
      </c>
    </row>
    <row r="5" spans="1:12" x14ac:dyDescent="0.25">
      <c r="A5">
        <v>4</v>
      </c>
      <c r="B5">
        <v>6</v>
      </c>
      <c r="C5" t="s">
        <v>26</v>
      </c>
      <c r="D5" t="s">
        <v>51</v>
      </c>
      <c r="E5" t="s">
        <v>52</v>
      </c>
      <c r="F5" s="9">
        <v>2000</v>
      </c>
      <c r="G5" s="8" t="s">
        <v>217</v>
      </c>
      <c r="H5" t="s">
        <v>189</v>
      </c>
      <c r="I5" t="s">
        <v>191</v>
      </c>
      <c r="J5" s="4">
        <v>4</v>
      </c>
      <c r="K5" s="4" t="s">
        <v>90</v>
      </c>
      <c r="L5" t="s">
        <v>91</v>
      </c>
    </row>
    <row r="6" spans="1:12" x14ac:dyDescent="0.25">
      <c r="A6">
        <v>5</v>
      </c>
      <c r="B6">
        <v>8</v>
      </c>
      <c r="C6" t="s">
        <v>43</v>
      </c>
      <c r="D6" t="s">
        <v>54</v>
      </c>
      <c r="E6" t="s">
        <v>55</v>
      </c>
      <c r="F6" s="9">
        <v>1900</v>
      </c>
      <c r="G6" s="8" t="s">
        <v>217</v>
      </c>
      <c r="H6" t="s">
        <v>107</v>
      </c>
      <c r="I6" t="s">
        <v>128</v>
      </c>
      <c r="J6" s="4">
        <v>4</v>
      </c>
      <c r="K6" s="4" t="s">
        <v>90</v>
      </c>
      <c r="L6" t="s">
        <v>87</v>
      </c>
    </row>
    <row r="7" spans="1:12" x14ac:dyDescent="0.25">
      <c r="A7">
        <v>6</v>
      </c>
      <c r="B7">
        <v>5</v>
      </c>
      <c r="C7" t="s">
        <v>47</v>
      </c>
      <c r="D7" t="s">
        <v>48</v>
      </c>
      <c r="E7" t="s">
        <v>49</v>
      </c>
      <c r="F7" s="9">
        <v>1400</v>
      </c>
      <c r="G7" s="8" t="s">
        <v>217</v>
      </c>
      <c r="H7" t="s">
        <v>97</v>
      </c>
      <c r="I7" t="s">
        <v>218</v>
      </c>
      <c r="J7" s="4">
        <v>4</v>
      </c>
      <c r="K7" s="4" t="s">
        <v>93</v>
      </c>
    </row>
    <row r="8" spans="1:12" x14ac:dyDescent="0.25">
      <c r="A8">
        <v>7</v>
      </c>
      <c r="B8">
        <v>4</v>
      </c>
      <c r="C8" t="s">
        <v>29</v>
      </c>
      <c r="D8" t="s">
        <v>39</v>
      </c>
      <c r="E8" t="s">
        <v>40</v>
      </c>
      <c r="F8" s="9">
        <v>1800</v>
      </c>
      <c r="G8" s="8" t="s">
        <v>217</v>
      </c>
      <c r="H8" t="s">
        <v>85</v>
      </c>
      <c r="I8" t="s">
        <v>89</v>
      </c>
      <c r="J8">
        <v>4</v>
      </c>
      <c r="K8" t="s">
        <v>98</v>
      </c>
    </row>
    <row r="9" spans="1:12" x14ac:dyDescent="0.25">
      <c r="A9">
        <v>8</v>
      </c>
      <c r="B9">
        <v>10</v>
      </c>
      <c r="C9" t="s">
        <v>29</v>
      </c>
      <c r="D9" t="s">
        <v>170</v>
      </c>
      <c r="E9" t="s">
        <v>171</v>
      </c>
      <c r="F9" s="9">
        <v>1600</v>
      </c>
      <c r="G9" s="8" t="s">
        <v>217</v>
      </c>
      <c r="H9" t="s">
        <v>99</v>
      </c>
      <c r="I9" t="s">
        <v>197</v>
      </c>
      <c r="J9">
        <v>4</v>
      </c>
      <c r="K9" t="s">
        <v>219</v>
      </c>
      <c r="L9" t="s">
        <v>110</v>
      </c>
    </row>
    <row r="10" spans="1:12" x14ac:dyDescent="0.25">
      <c r="A10">
        <v>9</v>
      </c>
      <c r="B10">
        <v>12</v>
      </c>
      <c r="C10" t="s">
        <v>47</v>
      </c>
      <c r="D10" t="s">
        <v>210</v>
      </c>
      <c r="E10">
        <v>0</v>
      </c>
      <c r="F10" s="9">
        <v>1400</v>
      </c>
      <c r="G10" s="8" t="s">
        <v>217</v>
      </c>
      <c r="H10" t="s">
        <v>95</v>
      </c>
      <c r="I10" t="s">
        <v>197</v>
      </c>
      <c r="J10">
        <v>4</v>
      </c>
      <c r="K10" t="s">
        <v>219</v>
      </c>
    </row>
    <row r="11" spans="1:12" x14ac:dyDescent="0.25">
      <c r="A11">
        <v>10</v>
      </c>
      <c r="B11">
        <v>14</v>
      </c>
      <c r="C11" t="s">
        <v>120</v>
      </c>
      <c r="D11" t="s">
        <v>122</v>
      </c>
      <c r="E11">
        <v>0</v>
      </c>
      <c r="F11" s="9">
        <v>1200</v>
      </c>
      <c r="G11" s="8" t="s">
        <v>217</v>
      </c>
      <c r="H11" t="s">
        <v>202</v>
      </c>
      <c r="I11" t="s">
        <v>192</v>
      </c>
      <c r="J11" s="4">
        <v>4</v>
      </c>
      <c r="K11" s="4" t="s">
        <v>219</v>
      </c>
    </row>
    <row r="12" spans="1:12" x14ac:dyDescent="0.25">
      <c r="A12">
        <v>11</v>
      </c>
      <c r="B12">
        <v>7</v>
      </c>
      <c r="C12" t="s">
        <v>42</v>
      </c>
      <c r="D12" t="s">
        <v>155</v>
      </c>
      <c r="E12">
        <v>1579</v>
      </c>
      <c r="F12" s="9">
        <v>1400</v>
      </c>
      <c r="G12" s="8" t="s">
        <v>220</v>
      </c>
      <c r="H12" t="s">
        <v>99</v>
      </c>
      <c r="I12" t="s">
        <v>197</v>
      </c>
      <c r="J12">
        <v>3</v>
      </c>
      <c r="K12" t="s">
        <v>98</v>
      </c>
      <c r="L12" t="s">
        <v>110</v>
      </c>
    </row>
    <row r="13" spans="1:12" x14ac:dyDescent="0.25">
      <c r="A13">
        <v>12</v>
      </c>
      <c r="B13">
        <v>11</v>
      </c>
      <c r="C13" t="s">
        <v>42</v>
      </c>
      <c r="D13" t="s">
        <v>68</v>
      </c>
      <c r="E13">
        <v>0</v>
      </c>
      <c r="F13" s="9">
        <v>1400</v>
      </c>
      <c r="G13" s="8" t="s">
        <v>220</v>
      </c>
      <c r="H13" t="s">
        <v>105</v>
      </c>
      <c r="I13" t="s">
        <v>92</v>
      </c>
      <c r="J13" s="4">
        <v>3</v>
      </c>
      <c r="K13" t="s">
        <v>93</v>
      </c>
    </row>
    <row r="14" spans="1:12" x14ac:dyDescent="0.25">
      <c r="A14">
        <v>13</v>
      </c>
      <c r="B14">
        <v>9</v>
      </c>
      <c r="C14" t="s">
        <v>42</v>
      </c>
      <c r="D14" t="s">
        <v>57</v>
      </c>
      <c r="E14" t="s">
        <v>163</v>
      </c>
      <c r="F14" s="9">
        <v>1600</v>
      </c>
      <c r="G14" s="8" t="s">
        <v>220</v>
      </c>
      <c r="H14" t="s">
        <v>105</v>
      </c>
      <c r="I14" t="s">
        <v>194</v>
      </c>
      <c r="J14">
        <v>2</v>
      </c>
      <c r="K14" t="s">
        <v>102</v>
      </c>
      <c r="L14" t="s">
        <v>91</v>
      </c>
    </row>
    <row r="15" spans="1:12" x14ac:dyDescent="0.25">
      <c r="A15">
        <v>14</v>
      </c>
      <c r="B15">
        <v>13</v>
      </c>
      <c r="C15" t="s">
        <v>47</v>
      </c>
      <c r="D15" t="s">
        <v>180</v>
      </c>
      <c r="E15">
        <v>0</v>
      </c>
      <c r="F15" s="9">
        <v>1400</v>
      </c>
      <c r="G15" s="8" t="s">
        <v>220</v>
      </c>
      <c r="H15" t="s">
        <v>198</v>
      </c>
      <c r="I15" t="s">
        <v>74</v>
      </c>
      <c r="J15">
        <v>2</v>
      </c>
      <c r="K15" t="s">
        <v>101</v>
      </c>
      <c r="L15">
        <v>12</v>
      </c>
    </row>
    <row r="16" spans="1:12" x14ac:dyDescent="0.25">
      <c r="A16">
        <v>15</v>
      </c>
      <c r="B16">
        <v>15</v>
      </c>
      <c r="D16" t="s">
        <v>184</v>
      </c>
      <c r="E16">
        <v>0</v>
      </c>
      <c r="F16" s="9">
        <v>1000</v>
      </c>
      <c r="G16" s="8" t="s">
        <v>220</v>
      </c>
      <c r="H16" t="s">
        <v>221</v>
      </c>
      <c r="I16" t="s">
        <v>107</v>
      </c>
      <c r="J16">
        <v>2</v>
      </c>
      <c r="K16" t="s">
        <v>104</v>
      </c>
      <c r="L16">
        <v>12</v>
      </c>
    </row>
    <row r="17" spans="1:12" x14ac:dyDescent="0.25">
      <c r="A17">
        <v>16</v>
      </c>
      <c r="B17">
        <v>16</v>
      </c>
      <c r="D17" t="s">
        <v>72</v>
      </c>
      <c r="E17">
        <v>0</v>
      </c>
      <c r="F17" s="9">
        <v>1000</v>
      </c>
      <c r="G17" s="8" t="s">
        <v>220</v>
      </c>
      <c r="H17" t="s">
        <v>108</v>
      </c>
      <c r="I17" t="s">
        <v>85</v>
      </c>
      <c r="J17">
        <v>2</v>
      </c>
      <c r="K17" t="s">
        <v>104</v>
      </c>
    </row>
    <row r="18" spans="1:12" x14ac:dyDescent="0.25">
      <c r="A18">
        <v>17</v>
      </c>
      <c r="B18">
        <v>17</v>
      </c>
      <c r="D18" t="s">
        <v>212</v>
      </c>
      <c r="E18">
        <v>0</v>
      </c>
      <c r="F18" s="9">
        <v>1000</v>
      </c>
      <c r="G18" s="8" t="s">
        <v>226</v>
      </c>
      <c r="H18" t="s">
        <v>221</v>
      </c>
      <c r="I18" t="s">
        <v>201</v>
      </c>
      <c r="J18">
        <v>1</v>
      </c>
      <c r="K18" s="4">
        <v>46151</v>
      </c>
    </row>
    <row r="19" spans="1:12" x14ac:dyDescent="0.25">
      <c r="A19">
        <v>18</v>
      </c>
      <c r="B19">
        <v>19</v>
      </c>
      <c r="D19" t="s">
        <v>215</v>
      </c>
      <c r="E19">
        <v>0</v>
      </c>
      <c r="F19" s="9">
        <v>0</v>
      </c>
      <c r="G19" s="8" t="s">
        <v>226</v>
      </c>
      <c r="H19" t="s">
        <v>222</v>
      </c>
      <c r="I19" t="s">
        <v>196</v>
      </c>
      <c r="J19">
        <v>1</v>
      </c>
      <c r="K19" s="4">
        <v>46149</v>
      </c>
      <c r="L19">
        <v>12</v>
      </c>
    </row>
    <row r="20" spans="1:12" x14ac:dyDescent="0.25">
      <c r="A20">
        <v>19</v>
      </c>
      <c r="B20">
        <v>18</v>
      </c>
      <c r="D20" t="s">
        <v>213</v>
      </c>
      <c r="E20">
        <v>0</v>
      </c>
      <c r="F20" s="9">
        <v>0</v>
      </c>
      <c r="G20" s="8" t="s">
        <v>223</v>
      </c>
      <c r="H20" t="s">
        <v>108</v>
      </c>
      <c r="I20" t="s">
        <v>103</v>
      </c>
      <c r="J20" s="4">
        <v>0</v>
      </c>
      <c r="K20" s="4" t="s">
        <v>111</v>
      </c>
      <c r="L20" t="s">
        <v>224</v>
      </c>
    </row>
    <row r="21" spans="1:12" x14ac:dyDescent="0.25">
      <c r="H21" s="8"/>
      <c r="K21" s="4"/>
      <c r="L21" s="4"/>
    </row>
    <row r="22" spans="1:12" x14ac:dyDescent="0.25">
      <c r="H22" s="8"/>
      <c r="K22" s="4"/>
      <c r="L22" s="4"/>
    </row>
    <row r="23" spans="1:12" x14ac:dyDescent="0.25">
      <c r="H23" s="8"/>
      <c r="K23" s="4"/>
      <c r="L23" s="4"/>
    </row>
    <row r="24" spans="1:12" x14ac:dyDescent="0.25">
      <c r="H24" s="8"/>
      <c r="K24" s="4"/>
      <c r="L24" s="4"/>
    </row>
    <row r="25" spans="1:12" x14ac:dyDescent="0.25">
      <c r="H25" s="8"/>
      <c r="K25" s="4"/>
      <c r="L25" s="4"/>
    </row>
    <row r="26" spans="1:12" x14ac:dyDescent="0.25">
      <c r="H26" s="8"/>
      <c r="I26" s="7"/>
      <c r="K26" s="4"/>
      <c r="L26" s="4"/>
    </row>
    <row r="27" spans="1:12" x14ac:dyDescent="0.25">
      <c r="H27" s="8"/>
      <c r="L27" s="4"/>
    </row>
    <row r="28" spans="1:12" x14ac:dyDescent="0.25">
      <c r="H28" s="8"/>
    </row>
    <row r="29" spans="1:12" x14ac:dyDescent="0.25">
      <c r="H29" s="8"/>
      <c r="K29" s="4"/>
    </row>
    <row r="30" spans="1:12" x14ac:dyDescent="0.25">
      <c r="H30" s="8"/>
    </row>
    <row r="31" spans="1:12" x14ac:dyDescent="0.25">
      <c r="H31" s="8"/>
    </row>
    <row r="32" spans="1:12" x14ac:dyDescent="0.25">
      <c r="H32" s="8"/>
    </row>
    <row r="33" spans="8:12" x14ac:dyDescent="0.25">
      <c r="H33" s="8"/>
    </row>
    <row r="34" spans="8:12" x14ac:dyDescent="0.25">
      <c r="H34" s="8"/>
    </row>
    <row r="35" spans="8:12" x14ac:dyDescent="0.25">
      <c r="H35" s="8"/>
      <c r="K35" s="4"/>
      <c r="L35" s="4"/>
    </row>
    <row r="36" spans="8:12" x14ac:dyDescent="0.25">
      <c r="H36" s="8"/>
    </row>
    <row r="37" spans="8:12" x14ac:dyDescent="0.25">
      <c r="H37" s="8"/>
    </row>
    <row r="38" spans="8:12" x14ac:dyDescent="0.25">
      <c r="H38" s="8"/>
    </row>
    <row r="39" spans="8:12" x14ac:dyDescent="0.25">
      <c r="H39" s="8"/>
    </row>
    <row r="40" spans="8:12" x14ac:dyDescent="0.25">
      <c r="H40" s="8"/>
    </row>
    <row r="41" spans="8:12" x14ac:dyDescent="0.25">
      <c r="H41" s="8"/>
    </row>
    <row r="42" spans="8:12" x14ac:dyDescent="0.25">
      <c r="H42" s="8"/>
      <c r="I42" s="7"/>
    </row>
    <row r="43" spans="8:12" x14ac:dyDescent="0.25">
      <c r="H43" s="8"/>
      <c r="K43" s="4"/>
      <c r="L43" s="4"/>
    </row>
    <row r="44" spans="8:12" x14ac:dyDescent="0.25">
      <c r="H44" s="8"/>
      <c r="K44" s="4"/>
      <c r="L44" s="4"/>
    </row>
    <row r="45" spans="8:12" x14ac:dyDescent="0.25">
      <c r="H45" s="8"/>
      <c r="K45" s="4"/>
      <c r="L45" s="4"/>
    </row>
    <row r="46" spans="8:12" x14ac:dyDescent="0.25">
      <c r="H46" s="8"/>
    </row>
    <row r="47" spans="8:12" x14ac:dyDescent="0.25">
      <c r="H47" s="8"/>
    </row>
    <row r="52" spans="11:11" x14ac:dyDescent="0.25">
      <c r="K52" s="4"/>
    </row>
    <row r="54" spans="11:11" x14ac:dyDescent="0.25">
      <c r="K54" s="4"/>
    </row>
    <row r="57" spans="11:11" x14ac:dyDescent="0.25">
      <c r="K57" s="4"/>
    </row>
    <row r="58" spans="11:11" x14ac:dyDescent="0.25">
      <c r="K58" s="4"/>
    </row>
    <row r="61" spans="11:11" x14ac:dyDescent="0.25">
      <c r="K61" s="4"/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L37"/>
  <sheetViews>
    <sheetView workbookViewId="0">
      <selection activeCell="L2" sqref="A2:L2"/>
    </sheetView>
  </sheetViews>
  <sheetFormatPr defaultRowHeight="15" x14ac:dyDescent="0.25"/>
  <cols>
    <col min="4" max="4" width="24" bestFit="1" customWidth="1"/>
    <col min="5" max="5" width="11.5703125" bestFit="1" customWidth="1"/>
    <col min="6" max="6" width="14.85546875" bestFit="1" customWidth="1"/>
    <col min="7" max="7" width="7.140625" style="9" bestFit="1" customWidth="1"/>
    <col min="12" max="12" width="9" customWidth="1"/>
  </cols>
  <sheetData>
    <row r="1" spans="1:12" x14ac:dyDescent="0.25">
      <c r="A1" t="s">
        <v>18</v>
      </c>
      <c r="B1" t="s">
        <v>8</v>
      </c>
      <c r="C1" t="s">
        <v>9</v>
      </c>
      <c r="D1" t="s">
        <v>0</v>
      </c>
      <c r="E1" t="s">
        <v>10</v>
      </c>
      <c r="F1" t="s">
        <v>11</v>
      </c>
      <c r="G1" s="10" t="s">
        <v>12</v>
      </c>
      <c r="H1" t="s">
        <v>13</v>
      </c>
      <c r="I1" t="s">
        <v>14</v>
      </c>
      <c r="J1" t="s">
        <v>15</v>
      </c>
      <c r="K1" t="s">
        <v>16</v>
      </c>
      <c r="L1" t="s">
        <v>17</v>
      </c>
    </row>
    <row r="2" spans="1:12" x14ac:dyDescent="0.25">
      <c r="E2" s="10"/>
      <c r="I2" s="4"/>
      <c r="K2" s="4"/>
    </row>
    <row r="3" spans="1:12" x14ac:dyDescent="0.25">
      <c r="H3" s="8"/>
      <c r="K3" s="4"/>
      <c r="L3" s="4"/>
    </row>
    <row r="4" spans="1:12" x14ac:dyDescent="0.25">
      <c r="H4" s="8"/>
      <c r="K4" s="4"/>
      <c r="L4" s="4"/>
    </row>
    <row r="5" spans="1:12" x14ac:dyDescent="0.25">
      <c r="H5" s="8"/>
    </row>
    <row r="6" spans="1:12" x14ac:dyDescent="0.25">
      <c r="H6" s="8"/>
      <c r="K6" s="4"/>
      <c r="L6" s="4"/>
    </row>
    <row r="7" spans="1:12" x14ac:dyDescent="0.25">
      <c r="H7" s="8"/>
    </row>
    <row r="8" spans="1:12" x14ac:dyDescent="0.25">
      <c r="H8" s="8"/>
      <c r="K8" s="4"/>
      <c r="L8" s="4"/>
    </row>
    <row r="9" spans="1:12" x14ac:dyDescent="0.25">
      <c r="H9" s="8"/>
      <c r="K9" s="4"/>
      <c r="L9" s="4"/>
    </row>
    <row r="10" spans="1:12" x14ac:dyDescent="0.25">
      <c r="H10" s="8"/>
    </row>
    <row r="11" spans="1:12" x14ac:dyDescent="0.25">
      <c r="H11" s="8"/>
      <c r="K11" s="4"/>
      <c r="L11" s="4"/>
    </row>
    <row r="12" spans="1:12" x14ac:dyDescent="0.25">
      <c r="H12" s="8"/>
      <c r="K12" s="4"/>
    </row>
    <row r="13" spans="1:12" x14ac:dyDescent="0.25">
      <c r="H13" s="8"/>
    </row>
    <row r="14" spans="1:12" x14ac:dyDescent="0.25">
      <c r="H14" s="8"/>
    </row>
    <row r="15" spans="1:12" x14ac:dyDescent="0.25">
      <c r="H15" s="8"/>
    </row>
    <row r="16" spans="1:12" x14ac:dyDescent="0.25">
      <c r="H16" s="8"/>
      <c r="I16" s="7"/>
    </row>
    <row r="17" spans="8:12" x14ac:dyDescent="0.25">
      <c r="H17" s="8"/>
    </row>
    <row r="18" spans="8:12" x14ac:dyDescent="0.25">
      <c r="H18" s="8"/>
      <c r="K18" s="4"/>
      <c r="L18" s="4"/>
    </row>
    <row r="19" spans="8:12" x14ac:dyDescent="0.25">
      <c r="H19" s="8"/>
      <c r="K19" s="4"/>
      <c r="L19" s="4"/>
    </row>
    <row r="20" spans="8:12" x14ac:dyDescent="0.25">
      <c r="H20" s="8"/>
    </row>
    <row r="21" spans="8:12" x14ac:dyDescent="0.25">
      <c r="H21" s="8"/>
    </row>
    <row r="22" spans="8:12" x14ac:dyDescent="0.25">
      <c r="H22" s="8"/>
    </row>
    <row r="23" spans="8:12" x14ac:dyDescent="0.25">
      <c r="H23" s="8"/>
    </row>
    <row r="24" spans="8:12" x14ac:dyDescent="0.25">
      <c r="H24" s="8"/>
    </row>
    <row r="25" spans="8:12" x14ac:dyDescent="0.25">
      <c r="H25" s="8"/>
    </row>
    <row r="26" spans="8:12" x14ac:dyDescent="0.25">
      <c r="H26" s="8"/>
    </row>
    <row r="27" spans="8:12" x14ac:dyDescent="0.25">
      <c r="H27" s="8"/>
      <c r="K27" s="4"/>
    </row>
    <row r="28" spans="8:12" x14ac:dyDescent="0.25">
      <c r="H28" s="8"/>
    </row>
    <row r="29" spans="8:12" x14ac:dyDescent="0.25">
      <c r="H29" s="8"/>
      <c r="K29" s="4"/>
    </row>
    <row r="30" spans="8:12" x14ac:dyDescent="0.25">
      <c r="H30" s="8"/>
      <c r="K30" s="4"/>
    </row>
    <row r="31" spans="8:12" x14ac:dyDescent="0.25">
      <c r="H31" s="8"/>
    </row>
    <row r="32" spans="8:12" x14ac:dyDescent="0.25">
      <c r="H32" s="8"/>
    </row>
    <row r="33" spans="8:11" x14ac:dyDescent="0.25">
      <c r="H33" s="8"/>
    </row>
    <row r="34" spans="8:11" x14ac:dyDescent="0.25">
      <c r="H34" s="8"/>
      <c r="I34" s="7"/>
    </row>
    <row r="35" spans="8:11" x14ac:dyDescent="0.25">
      <c r="K35" s="4"/>
    </row>
    <row r="37" spans="8:11" x14ac:dyDescent="0.25">
      <c r="K37" s="4"/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M268"/>
  <sheetViews>
    <sheetView tabSelected="1" zoomScaleNormal="100" workbookViewId="0">
      <selection activeCell="X12" sqref="X12"/>
    </sheetView>
  </sheetViews>
  <sheetFormatPr defaultRowHeight="15" x14ac:dyDescent="0.25"/>
  <cols>
    <col min="1" max="1" width="16.140625" bestFit="1" customWidth="1"/>
    <col min="2" max="2" width="10.140625" style="8" bestFit="1" customWidth="1"/>
    <col min="3" max="3" width="10.28515625" bestFit="1" customWidth="1"/>
    <col min="4" max="7" width="5.28515625" bestFit="1" customWidth="1"/>
    <col min="8" max="8" width="11.140625" style="1" customWidth="1"/>
    <col min="9" max="9" width="8" style="1" bestFit="1" customWidth="1"/>
    <col min="10" max="10" width="11.7109375" bestFit="1" customWidth="1"/>
    <col min="11" max="11" width="10.42578125" style="2" bestFit="1" customWidth="1"/>
  </cols>
  <sheetData>
    <row r="1" spans="1:12" ht="45" x14ac:dyDescent="0.25">
      <c r="A1" s="2" t="s">
        <v>0</v>
      </c>
      <c r="B1" s="11" t="s">
        <v>1</v>
      </c>
      <c r="C1" s="2" t="s">
        <v>22</v>
      </c>
      <c r="D1" s="3" t="s">
        <v>3</v>
      </c>
      <c r="E1" s="3" t="s">
        <v>4</v>
      </c>
      <c r="F1" s="3" t="s">
        <v>5</v>
      </c>
      <c r="G1" s="3" t="s">
        <v>6</v>
      </c>
      <c r="H1" s="17" t="s">
        <v>229</v>
      </c>
      <c r="I1" s="3" t="s">
        <v>25</v>
      </c>
      <c r="J1" s="12" t="s">
        <v>2</v>
      </c>
      <c r="K1" s="14" t="s">
        <v>7</v>
      </c>
    </row>
    <row r="2" spans="1:12" x14ac:dyDescent="0.25">
      <c r="A2" t="s">
        <v>27</v>
      </c>
      <c r="B2" s="8">
        <v>2011</v>
      </c>
      <c r="C2" t="s">
        <v>28</v>
      </c>
      <c r="D2">
        <v>7</v>
      </c>
      <c r="E2">
        <v>5</v>
      </c>
      <c r="F2">
        <v>7</v>
      </c>
      <c r="H2" s="3">
        <v>14</v>
      </c>
      <c r="I2" s="3">
        <f>SUM(D2:G2)</f>
        <v>19</v>
      </c>
      <c r="J2" s="13" t="str">
        <f>IF(B2="","",IF(VALUE(B2)&gt;=2014,"do lat 12","open"))</f>
        <v>open</v>
      </c>
      <c r="K2" s="2" t="str">
        <f>IF(RIGHT(A2,1)="a","kobieta","mężczyzna")</f>
        <v>mężczyzna</v>
      </c>
    </row>
    <row r="3" spans="1:12" x14ac:dyDescent="0.25">
      <c r="A3" t="s">
        <v>33</v>
      </c>
      <c r="B3" s="8">
        <v>2010</v>
      </c>
      <c r="C3" t="s">
        <v>35</v>
      </c>
      <c r="D3">
        <v>6</v>
      </c>
      <c r="E3">
        <v>6</v>
      </c>
      <c r="H3" s="3">
        <v>12</v>
      </c>
      <c r="I3" s="3">
        <f>SUM(D3:G3)</f>
        <v>12</v>
      </c>
      <c r="J3" s="13" t="str">
        <f>IF(B3="","",IF(VALUE(B3)&gt;=2014,"do lat 12","open"))</f>
        <v>open</v>
      </c>
      <c r="K3" s="2" t="str">
        <f>IF(RIGHT(A3,1)="a","kobieta","mężczyzna")</f>
        <v>mężczyzna</v>
      </c>
    </row>
    <row r="4" spans="1:12" x14ac:dyDescent="0.25">
      <c r="A4" t="s">
        <v>30</v>
      </c>
      <c r="B4" s="8">
        <v>1992</v>
      </c>
      <c r="C4" t="s">
        <v>32</v>
      </c>
      <c r="D4">
        <v>5</v>
      </c>
      <c r="E4">
        <v>5.5</v>
      </c>
      <c r="F4">
        <v>5.5</v>
      </c>
      <c r="H4" s="3">
        <v>11</v>
      </c>
      <c r="I4" s="3">
        <f>SUM(D4:G4)</f>
        <v>16</v>
      </c>
      <c r="J4" s="13" t="str">
        <f>IF(B4="","",IF(VALUE(B4)&gt;=2014,"do lat 12","open"))</f>
        <v>open</v>
      </c>
      <c r="K4" s="2" t="str">
        <f>IF(RIGHT(A4,1)="a","kobieta","mężczyzna")</f>
        <v>mężczyzna</v>
      </c>
    </row>
    <row r="5" spans="1:12" x14ac:dyDescent="0.25">
      <c r="A5" t="s">
        <v>141</v>
      </c>
      <c r="B5" s="8">
        <v>1983</v>
      </c>
      <c r="C5" t="s">
        <v>143</v>
      </c>
      <c r="E5">
        <v>4.5</v>
      </c>
      <c r="F5">
        <v>5.5</v>
      </c>
      <c r="H5" s="3">
        <v>10</v>
      </c>
      <c r="I5" s="3">
        <f>SUM(D5:G5)</f>
        <v>10</v>
      </c>
      <c r="J5" s="13" t="str">
        <f>IF(B5="","",IF(VALUE(B5)&gt;=2014,"do lat 12","open"))</f>
        <v>open</v>
      </c>
      <c r="K5" s="2" t="str">
        <f>IF(RIGHT(A5,1)="a","kobieta","mężczyzna")</f>
        <v>mężczyzna</v>
      </c>
    </row>
    <row r="6" spans="1:12" x14ac:dyDescent="0.25">
      <c r="A6" t="s">
        <v>48</v>
      </c>
      <c r="B6" s="8">
        <v>1971</v>
      </c>
      <c r="C6" t="s">
        <v>50</v>
      </c>
      <c r="D6">
        <v>4</v>
      </c>
      <c r="E6">
        <v>5</v>
      </c>
      <c r="F6">
        <v>4</v>
      </c>
      <c r="H6" s="3">
        <v>9</v>
      </c>
      <c r="I6" s="3">
        <f>SUM(D6:G6)</f>
        <v>13</v>
      </c>
      <c r="J6" s="13" t="str">
        <f>IF(B6="","",IF(VALUE(B6)&gt;=2014,"do lat 12","open"))</f>
        <v>open</v>
      </c>
      <c r="K6" s="2" t="str">
        <f>IF(RIGHT(A6,1)="a","kobieta","mężczyzna")</f>
        <v>mężczyzna</v>
      </c>
    </row>
    <row r="7" spans="1:12" x14ac:dyDescent="0.25">
      <c r="A7" t="s">
        <v>39</v>
      </c>
      <c r="B7" s="8">
        <v>1971</v>
      </c>
      <c r="C7" t="s">
        <v>41</v>
      </c>
      <c r="D7">
        <v>4</v>
      </c>
      <c r="E7">
        <v>4.5</v>
      </c>
      <c r="F7">
        <v>4</v>
      </c>
      <c r="H7" s="3">
        <v>8.5</v>
      </c>
      <c r="I7" s="3">
        <f>SUM(D7:G7)</f>
        <v>12.5</v>
      </c>
      <c r="J7" s="13" t="str">
        <f>IF(B7="","",IF(VALUE(B7)&gt;=2014,"do lat 12","open"))</f>
        <v>open</v>
      </c>
      <c r="K7" s="2" t="str">
        <f>IF(RIGHT(A7,1)="a","kobieta","mężczyzna")</f>
        <v>mężczyzna</v>
      </c>
    </row>
    <row r="8" spans="1:12" x14ac:dyDescent="0.25">
      <c r="A8" t="s">
        <v>44</v>
      </c>
      <c r="B8" s="8">
        <v>1964</v>
      </c>
      <c r="C8" t="s">
        <v>46</v>
      </c>
      <c r="D8">
        <v>3.5</v>
      </c>
      <c r="E8">
        <v>5</v>
      </c>
      <c r="H8" s="3">
        <v>8.5</v>
      </c>
      <c r="I8" s="3">
        <f>SUM(D8:G8)</f>
        <v>8.5</v>
      </c>
      <c r="J8" s="13" t="str">
        <f>IF(B8="","",IF(VALUE(B8)&gt;=2014,"do lat 12","open"))</f>
        <v>open</v>
      </c>
      <c r="K8" s="2" t="str">
        <f>IF(RIGHT(A8,1)="a","kobieta","mężczyzna")</f>
        <v>mężczyzna</v>
      </c>
    </row>
    <row r="9" spans="1:12" x14ac:dyDescent="0.25">
      <c r="A9" t="s">
        <v>62</v>
      </c>
      <c r="B9" s="8">
        <v>2018</v>
      </c>
      <c r="C9" t="s">
        <v>64</v>
      </c>
      <c r="D9">
        <v>4.5</v>
      </c>
      <c r="E9">
        <v>4</v>
      </c>
      <c r="H9" s="3">
        <v>8.5</v>
      </c>
      <c r="I9" s="3">
        <f>SUM(D9:G9)</f>
        <v>8.5</v>
      </c>
      <c r="J9" s="13" t="str">
        <f>IF(B9="","",IF(VALUE(B9)&gt;=2014,"do lat 12","open"))</f>
        <v>do lat 12</v>
      </c>
      <c r="K9" s="2" t="str">
        <f>IF(RIGHT(A9,1)="a","kobieta","mężczyzna")</f>
        <v>mężczyzna</v>
      </c>
    </row>
    <row r="10" spans="1:12" x14ac:dyDescent="0.25">
      <c r="A10" t="s">
        <v>51</v>
      </c>
      <c r="B10" s="8">
        <v>1957</v>
      </c>
      <c r="C10" t="s">
        <v>53</v>
      </c>
      <c r="D10">
        <v>3.5</v>
      </c>
      <c r="E10">
        <v>4</v>
      </c>
      <c r="F10">
        <v>4</v>
      </c>
      <c r="H10" s="3">
        <v>8</v>
      </c>
      <c r="I10" s="3">
        <f>SUM(D10:G10)</f>
        <v>11.5</v>
      </c>
      <c r="J10" s="13" t="str">
        <f>IF(B10="","",IF(VALUE(B10)&gt;=2014,"do lat 12","open"))</f>
        <v>open</v>
      </c>
      <c r="K10" s="2" t="str">
        <f>IF(RIGHT(A10,1)="a","kobieta","mężczyzna")</f>
        <v>mężczyzna</v>
      </c>
    </row>
    <row r="11" spans="1:12" x14ac:dyDescent="0.25">
      <c r="A11" t="s">
        <v>54</v>
      </c>
      <c r="B11" s="8">
        <v>1979</v>
      </c>
      <c r="C11" t="s">
        <v>56</v>
      </c>
      <c r="D11">
        <v>4</v>
      </c>
      <c r="E11">
        <v>4</v>
      </c>
      <c r="F11">
        <v>4</v>
      </c>
      <c r="H11" s="3">
        <v>8</v>
      </c>
      <c r="I11" s="3">
        <f>SUM(D11:G11)</f>
        <v>12</v>
      </c>
      <c r="J11" s="13" t="str">
        <f>IF(B11="","",IF(VALUE(B11)&gt;=2014,"do lat 12","open"))</f>
        <v>open</v>
      </c>
      <c r="K11" s="2" t="str">
        <f>IF(RIGHT(A11,1)="a","kobieta","mężczyzna")</f>
        <v>kobieta</v>
      </c>
    </row>
    <row r="12" spans="1:12" x14ac:dyDescent="0.25">
      <c r="A12" t="s">
        <v>65</v>
      </c>
      <c r="B12" s="8">
        <v>2013</v>
      </c>
      <c r="C12" t="s">
        <v>35</v>
      </c>
      <c r="D12">
        <v>4</v>
      </c>
      <c r="E12">
        <v>4</v>
      </c>
      <c r="H12" s="3">
        <v>8</v>
      </c>
      <c r="I12" s="3">
        <f>SUM(D12:G12)</f>
        <v>8</v>
      </c>
      <c r="J12" s="13" t="str">
        <f>IF(B12="","",IF(VALUE(B12)&gt;=2014,"do lat 12","open"))</f>
        <v>open</v>
      </c>
      <c r="K12" s="2" t="str">
        <f>IF(RIGHT(A12,1)="a","kobieta","mężczyzna")</f>
        <v>mężczyzna</v>
      </c>
    </row>
    <row r="13" spans="1:12" x14ac:dyDescent="0.25">
      <c r="A13" t="s">
        <v>170</v>
      </c>
      <c r="B13" s="8">
        <v>2014</v>
      </c>
      <c r="C13" t="s">
        <v>156</v>
      </c>
      <c r="E13">
        <v>4</v>
      </c>
      <c r="F13">
        <v>4</v>
      </c>
      <c r="H13" s="3">
        <v>8</v>
      </c>
      <c r="I13" s="3">
        <f>SUM(D13:G13)</f>
        <v>8</v>
      </c>
      <c r="J13" s="13" t="str">
        <f>IF(B13="","",IF(VALUE(B13)&gt;=2014,"do lat 12","open"))</f>
        <v>do lat 12</v>
      </c>
      <c r="K13" s="2" t="str">
        <f>IF(RIGHT(A13,1)="a","kobieta","mężczyzna")</f>
        <v>kobieta</v>
      </c>
    </row>
    <row r="14" spans="1:12" x14ac:dyDescent="0.25">
      <c r="A14" t="s">
        <v>122</v>
      </c>
      <c r="B14" s="8">
        <v>2013</v>
      </c>
      <c r="C14" t="s">
        <v>50</v>
      </c>
      <c r="D14">
        <v>3</v>
      </c>
      <c r="E14">
        <v>3</v>
      </c>
      <c r="F14">
        <v>4</v>
      </c>
      <c r="H14" s="3">
        <v>7</v>
      </c>
      <c r="I14" s="3">
        <f>SUM(D14:G14)</f>
        <v>10</v>
      </c>
      <c r="J14" s="13" t="str">
        <f>IF(B14="","",IF(VALUE(B14)&gt;=2014,"do lat 12","open"))</f>
        <v>open</v>
      </c>
      <c r="K14" s="2" t="str">
        <f>IF(RIGHT(A14,1)="a","kobieta","mężczyzna")</f>
        <v>mężczyzna</v>
      </c>
    </row>
    <row r="15" spans="1:12" x14ac:dyDescent="0.25">
      <c r="A15" t="s">
        <v>68</v>
      </c>
      <c r="B15" s="8">
        <v>1969</v>
      </c>
      <c r="C15" t="s">
        <v>28</v>
      </c>
      <c r="D15">
        <v>3</v>
      </c>
      <c r="E15">
        <v>3.5</v>
      </c>
      <c r="F15">
        <v>3</v>
      </c>
      <c r="H15" s="3">
        <v>6.5</v>
      </c>
      <c r="I15" s="3">
        <f>SUM(D15:G15)</f>
        <v>9.5</v>
      </c>
      <c r="J15" s="13" t="str">
        <f>IF(B15="","",IF(VALUE(B15)&gt;=2014,"do lat 12","open"))</f>
        <v>open</v>
      </c>
      <c r="K15" s="2" t="str">
        <f>IF(RIGHT(A15,1)="a","kobieta","mężczyzna")</f>
        <v>kobieta</v>
      </c>
      <c r="L15" s="6"/>
    </row>
    <row r="16" spans="1:12" x14ac:dyDescent="0.25">
      <c r="A16" t="s">
        <v>57</v>
      </c>
      <c r="B16" s="8">
        <v>1939</v>
      </c>
      <c r="C16" t="s">
        <v>58</v>
      </c>
      <c r="D16">
        <v>3</v>
      </c>
      <c r="E16">
        <v>2.5</v>
      </c>
      <c r="F16">
        <v>3</v>
      </c>
      <c r="H16" s="3">
        <v>6</v>
      </c>
      <c r="I16" s="3">
        <f>SUM(D16:G16)</f>
        <v>8.5</v>
      </c>
      <c r="J16" s="13" t="str">
        <f>IF(B16="","",IF(VALUE(B16)&gt;=2014,"do lat 12","open"))</f>
        <v>open</v>
      </c>
      <c r="K16" s="2" t="str">
        <f>IF(RIGHT(A16,1)="a","kobieta","mężczyzna")</f>
        <v>mężczyzna</v>
      </c>
    </row>
    <row r="17" spans="1:13" x14ac:dyDescent="0.25">
      <c r="A17" t="s">
        <v>155</v>
      </c>
      <c r="B17" s="8">
        <v>2016</v>
      </c>
      <c r="C17" t="s">
        <v>156</v>
      </c>
      <c r="E17">
        <v>3</v>
      </c>
      <c r="F17">
        <v>3</v>
      </c>
      <c r="H17" s="3">
        <v>6</v>
      </c>
      <c r="I17" s="3">
        <f>SUM(D17:G17)</f>
        <v>6</v>
      </c>
      <c r="J17" s="13" t="str">
        <f>IF(B17="","",IF(VALUE(B17)&gt;=2014,"do lat 12","open"))</f>
        <v>do lat 12</v>
      </c>
      <c r="K17" s="2" t="str">
        <f>IF(RIGHT(A17,1)="a","kobieta","mężczyzna")</f>
        <v>kobieta</v>
      </c>
    </row>
    <row r="18" spans="1:13" x14ac:dyDescent="0.25">
      <c r="A18" t="s">
        <v>180</v>
      </c>
      <c r="B18" s="8">
        <v>2017</v>
      </c>
      <c r="C18" t="s">
        <v>181</v>
      </c>
      <c r="E18">
        <v>3</v>
      </c>
      <c r="F18">
        <v>3</v>
      </c>
      <c r="H18" s="3">
        <v>6</v>
      </c>
      <c r="I18" s="3">
        <f>SUM(D18:G18)</f>
        <v>6</v>
      </c>
      <c r="J18" s="13" t="str">
        <f>IF(B18="","",IF(VALUE(B18)&gt;=2014,"do lat 12","open"))</f>
        <v>do lat 12</v>
      </c>
      <c r="K18" s="2" t="str">
        <f>IF(RIGHT(A18,1)="a","kobieta","mężczyzna")</f>
        <v>mężczyzna</v>
      </c>
    </row>
    <row r="19" spans="1:13" x14ac:dyDescent="0.25">
      <c r="A19" t="s">
        <v>59</v>
      </c>
      <c r="B19" s="8">
        <v>1990</v>
      </c>
      <c r="C19" t="s">
        <v>61</v>
      </c>
      <c r="D19">
        <v>2</v>
      </c>
      <c r="E19">
        <v>3</v>
      </c>
      <c r="H19" s="3">
        <v>5</v>
      </c>
      <c r="I19" s="3">
        <f>SUM(D19:G19)</f>
        <v>5</v>
      </c>
      <c r="J19" s="13" t="str">
        <f>IF(B19="","",IF(VALUE(B19)&gt;=2014,"do lat 12","open"))</f>
        <v>open</v>
      </c>
      <c r="K19" s="2" t="str">
        <f>IF(RIGHT(A19,1)="a","kobieta","mężczyzna")</f>
        <v>mężczyzna</v>
      </c>
    </row>
    <row r="20" spans="1:13" x14ac:dyDescent="0.25">
      <c r="A20" t="s">
        <v>66</v>
      </c>
      <c r="B20" s="8">
        <v>2013</v>
      </c>
      <c r="C20" t="s">
        <v>67</v>
      </c>
      <c r="D20">
        <v>5</v>
      </c>
      <c r="H20" s="3">
        <v>5</v>
      </c>
      <c r="I20" s="3">
        <f>SUM(D20:G20)</f>
        <v>5</v>
      </c>
      <c r="J20" s="13" t="str">
        <f>IF(B20="","",IF(VALUE(B20)&gt;=2014,"do lat 12","open"))</f>
        <v>open</v>
      </c>
      <c r="K20" s="2" t="str">
        <f>IF(RIGHT(A20,1)="a","kobieta","mężczyzna")</f>
        <v>kobieta</v>
      </c>
    </row>
    <row r="21" spans="1:13" x14ac:dyDescent="0.25">
      <c r="A21" t="s">
        <v>72</v>
      </c>
      <c r="B21" s="8">
        <v>2011</v>
      </c>
      <c r="C21" t="s">
        <v>73</v>
      </c>
      <c r="D21">
        <v>2</v>
      </c>
      <c r="E21">
        <v>2</v>
      </c>
      <c r="F21">
        <v>3</v>
      </c>
      <c r="H21" s="3">
        <v>5</v>
      </c>
      <c r="I21" s="3">
        <f>SUM(D21:G21)</f>
        <v>7</v>
      </c>
      <c r="J21" s="13" t="str">
        <f>IF(B21="","",IF(VALUE(B21)&gt;=2014,"do lat 12","open"))</f>
        <v>open</v>
      </c>
      <c r="K21" s="2" t="str">
        <f>IF(RIGHT(A21,1)="a","kobieta","mężczyzna")</f>
        <v>mężczyzna</v>
      </c>
    </row>
    <row r="22" spans="1:13" x14ac:dyDescent="0.25">
      <c r="A22" t="s">
        <v>144</v>
      </c>
      <c r="B22" s="8">
        <v>2013</v>
      </c>
      <c r="C22" t="s">
        <v>146</v>
      </c>
      <c r="E22">
        <v>5</v>
      </c>
      <c r="H22" s="3">
        <v>5</v>
      </c>
      <c r="I22" s="3">
        <f>SUM(D22:G22)</f>
        <v>5</v>
      </c>
      <c r="J22" s="13" t="str">
        <f>IF(B22="","",IF(VALUE(B22)&gt;=2014,"do lat 12","open"))</f>
        <v>open</v>
      </c>
      <c r="K22" s="2" t="str">
        <f>IF(RIGHT(A22,1)="a","kobieta","mężczyzna")</f>
        <v>mężczyzna</v>
      </c>
    </row>
    <row r="23" spans="1:13" x14ac:dyDescent="0.25">
      <c r="A23" t="s">
        <v>184</v>
      </c>
      <c r="B23" s="8">
        <v>2017</v>
      </c>
      <c r="C23" t="s">
        <v>185</v>
      </c>
      <c r="E23">
        <v>2</v>
      </c>
      <c r="F23">
        <v>3</v>
      </c>
      <c r="H23" s="3">
        <v>5</v>
      </c>
      <c r="I23" s="3">
        <f>SUM(D23:G23)</f>
        <v>5</v>
      </c>
      <c r="J23" s="13" t="str">
        <f>IF(B23="","",IF(VALUE(B23)&gt;=2014,"do lat 12","open"))</f>
        <v>do lat 12</v>
      </c>
      <c r="K23" s="2" t="str">
        <f>IF(RIGHT(A23,1)="a","kobieta","mężczyzna")</f>
        <v>mężczyzna</v>
      </c>
      <c r="L23" s="6"/>
      <c r="M23" s="6"/>
    </row>
    <row r="24" spans="1:13" x14ac:dyDescent="0.25">
      <c r="A24" t="s">
        <v>124</v>
      </c>
      <c r="B24" s="8">
        <v>1989</v>
      </c>
      <c r="C24" t="s">
        <v>64</v>
      </c>
      <c r="D24">
        <v>3</v>
      </c>
      <c r="E24">
        <v>1.5</v>
      </c>
      <c r="H24" s="3">
        <v>4.5</v>
      </c>
      <c r="I24" s="3">
        <f>SUM(D24:G24)</f>
        <v>4.5</v>
      </c>
      <c r="J24" s="13" t="str">
        <f>IF(B24="","",IF(VALUE(B24)&gt;=2014,"do lat 12","open"))</f>
        <v>open</v>
      </c>
      <c r="K24" s="2" t="str">
        <f>IF(RIGHT(A24,1)="a","kobieta","mężczyzna")</f>
        <v>mężczyzna</v>
      </c>
    </row>
    <row r="25" spans="1:13" x14ac:dyDescent="0.25">
      <c r="A25" t="s">
        <v>147</v>
      </c>
      <c r="B25" s="8">
        <v>1964</v>
      </c>
      <c r="C25" t="s">
        <v>149</v>
      </c>
      <c r="E25">
        <v>4.5</v>
      </c>
      <c r="H25" s="3">
        <v>4.5</v>
      </c>
      <c r="I25" s="3">
        <f>SUM(D25:G25)</f>
        <v>4.5</v>
      </c>
      <c r="J25" s="13" t="str">
        <f>IF(B25="","",IF(VALUE(B25)&gt;=2014,"do lat 12","open"))</f>
        <v>open</v>
      </c>
      <c r="K25" s="2" t="str">
        <f>IF(RIGHT(A25,1)="a","kobieta","mężczyzna")</f>
        <v>mężczyzna</v>
      </c>
    </row>
    <row r="26" spans="1:13" x14ac:dyDescent="0.25">
      <c r="A26" t="s">
        <v>157</v>
      </c>
      <c r="B26" s="8">
        <v>2010</v>
      </c>
      <c r="C26" t="s">
        <v>156</v>
      </c>
      <c r="E26">
        <v>4.5</v>
      </c>
      <c r="H26" s="3">
        <v>4.5</v>
      </c>
      <c r="I26" s="3">
        <f>SUM(D26:G26)</f>
        <v>4.5</v>
      </c>
      <c r="J26" s="13" t="str">
        <f>IF(B26="","",IF(VALUE(B26)&gt;=2014,"do lat 12","open"))</f>
        <v>open</v>
      </c>
      <c r="K26" s="2" t="str">
        <f>IF(RIGHT(A26,1)="a","kobieta","mężczyzna")</f>
        <v>kobieta</v>
      </c>
    </row>
    <row r="27" spans="1:13" x14ac:dyDescent="0.25">
      <c r="A27" t="s">
        <v>69</v>
      </c>
      <c r="B27" s="8">
        <v>2015</v>
      </c>
      <c r="C27" t="s">
        <v>70</v>
      </c>
      <c r="D27">
        <v>4</v>
      </c>
      <c r="H27" s="3">
        <v>4</v>
      </c>
      <c r="I27" s="3">
        <f>SUM(D27:G27)</f>
        <v>4</v>
      </c>
      <c r="J27" s="13" t="str">
        <f>IF(B27="","",IF(VALUE(B27)&gt;=2014,"do lat 12","open"))</f>
        <v>do lat 12</v>
      </c>
      <c r="K27" s="2" t="str">
        <f>IF(RIGHT(A27,1)="a","kobieta","mężczyzna")</f>
        <v>mężczyzna</v>
      </c>
    </row>
    <row r="28" spans="1:13" x14ac:dyDescent="0.25">
      <c r="A28" t="s">
        <v>164</v>
      </c>
      <c r="B28" s="8">
        <v>1991</v>
      </c>
      <c r="C28" t="s">
        <v>166</v>
      </c>
      <c r="E28">
        <v>4</v>
      </c>
      <c r="H28" s="3">
        <v>4</v>
      </c>
      <c r="I28" s="3">
        <f>SUM(D28:G28)</f>
        <v>4</v>
      </c>
      <c r="J28" s="13" t="str">
        <f>IF(B28="","",IF(VALUE(B28)&gt;=2014,"do lat 12","open"))</f>
        <v>open</v>
      </c>
      <c r="K28" s="2" t="str">
        <f>IF(RIGHT(A28,1)="a","kobieta","mężczyzna")</f>
        <v>mężczyzna</v>
      </c>
    </row>
    <row r="29" spans="1:13" x14ac:dyDescent="0.25">
      <c r="A29" t="s">
        <v>167</v>
      </c>
      <c r="B29" s="8">
        <v>1994</v>
      </c>
      <c r="C29" t="s">
        <v>169</v>
      </c>
      <c r="E29">
        <v>4</v>
      </c>
      <c r="H29" s="3">
        <v>4</v>
      </c>
      <c r="I29" s="3">
        <f>SUM(D29:G29)</f>
        <v>4</v>
      </c>
      <c r="J29" s="13" t="str">
        <f>IF(B29="","",IF(VALUE(B29)&gt;=2014,"do lat 12","open"))</f>
        <v>open</v>
      </c>
      <c r="K29" s="2" t="str">
        <f>IF(RIGHT(A29,1)="a","kobieta","mężczyzna")</f>
        <v>mężczyzna</v>
      </c>
    </row>
    <row r="30" spans="1:13" x14ac:dyDescent="0.25">
      <c r="A30" t="s">
        <v>210</v>
      </c>
      <c r="B30" s="8">
        <v>2011</v>
      </c>
      <c r="C30" t="s">
        <v>211</v>
      </c>
      <c r="F30">
        <v>4</v>
      </c>
      <c r="H30" s="3">
        <v>4</v>
      </c>
      <c r="I30" s="3">
        <f>SUM(D30:G30)</f>
        <v>4</v>
      </c>
      <c r="J30" s="13" t="str">
        <f>IF(B30="","",IF(VALUE(B30)&gt;=2014,"do lat 12","open"))</f>
        <v>open</v>
      </c>
      <c r="K30" s="2" t="str">
        <f>IF(RIGHT(A30,1)="a","kobieta","mężczyzna")</f>
        <v>mężczyzna</v>
      </c>
    </row>
    <row r="31" spans="1:13" x14ac:dyDescent="0.25">
      <c r="A31" t="s">
        <v>36</v>
      </c>
      <c r="B31" s="8">
        <v>1984</v>
      </c>
      <c r="C31" t="s">
        <v>38</v>
      </c>
      <c r="D31">
        <v>3.5</v>
      </c>
      <c r="H31" s="3">
        <v>3.5</v>
      </c>
      <c r="I31" s="3">
        <f>SUM(D31:G31)</f>
        <v>3.5</v>
      </c>
      <c r="J31" s="13" t="str">
        <f>IF(B31="","",IF(VALUE(B31)&gt;=2014,"do lat 12","open"))</f>
        <v>open</v>
      </c>
      <c r="K31" s="2" t="str">
        <f>IF(RIGHT(A31,1)="a","kobieta","mężczyzna")</f>
        <v>mężczyzna</v>
      </c>
    </row>
    <row r="32" spans="1:13" x14ac:dyDescent="0.25">
      <c r="A32" t="s">
        <v>152</v>
      </c>
      <c r="B32" s="8">
        <v>1957</v>
      </c>
      <c r="C32" t="s">
        <v>154</v>
      </c>
      <c r="E32">
        <v>3.5</v>
      </c>
      <c r="H32" s="3">
        <v>3.5</v>
      </c>
      <c r="I32" s="3">
        <f>SUM(D32:G32)</f>
        <v>3.5</v>
      </c>
      <c r="J32" s="13" t="str">
        <f>IF(B32="","",IF(VALUE(B32)&gt;=2014,"do lat 12","open"))</f>
        <v>open</v>
      </c>
      <c r="K32" s="2" t="str">
        <f>IF(RIGHT(A32,1)="a","kobieta","mężczyzna")</f>
        <v>mężczyzna</v>
      </c>
    </row>
    <row r="33" spans="1:11" x14ac:dyDescent="0.25">
      <c r="A33" t="s">
        <v>176</v>
      </c>
      <c r="B33" s="8">
        <v>2010</v>
      </c>
      <c r="C33" t="s">
        <v>177</v>
      </c>
      <c r="E33">
        <v>3.5</v>
      </c>
      <c r="H33" s="3">
        <v>3.5</v>
      </c>
      <c r="I33" s="3">
        <f>SUM(D33:G33)</f>
        <v>3.5</v>
      </c>
      <c r="J33" s="13" t="str">
        <f>IF(B33="","",IF(VALUE(B33)&gt;=2014,"do lat 12","open"))</f>
        <v>open</v>
      </c>
      <c r="K33" s="2" t="str">
        <f>IF(RIGHT(A33,1)="a","kobieta","mężczyzna")</f>
        <v>mężczyzna</v>
      </c>
    </row>
    <row r="34" spans="1:11" x14ac:dyDescent="0.25">
      <c r="A34" t="s">
        <v>118</v>
      </c>
      <c r="B34" s="8">
        <v>2016</v>
      </c>
      <c r="C34" t="s">
        <v>119</v>
      </c>
      <c r="D34">
        <v>3</v>
      </c>
      <c r="H34" s="3">
        <v>3</v>
      </c>
      <c r="I34" s="3">
        <f>SUM(D34:G34)</f>
        <v>3</v>
      </c>
      <c r="J34" s="13" t="str">
        <f>IF(B34="","",IF(VALUE(B34)&gt;=2014,"do lat 12","open"))</f>
        <v>do lat 12</v>
      </c>
      <c r="K34" s="2" t="str">
        <f>IF(RIGHT(A34,1)="a","kobieta","mężczyzna")</f>
        <v>kobieta</v>
      </c>
    </row>
    <row r="35" spans="1:11" x14ac:dyDescent="0.25">
      <c r="A35" t="s">
        <v>121</v>
      </c>
      <c r="B35" s="8">
        <v>2018</v>
      </c>
      <c r="C35" t="s">
        <v>119</v>
      </c>
      <c r="D35">
        <v>3</v>
      </c>
      <c r="H35" s="3">
        <v>3</v>
      </c>
      <c r="I35" s="3">
        <f>SUM(D35:G35)</f>
        <v>3</v>
      </c>
      <c r="J35" s="13" t="str">
        <f>IF(B35="","",IF(VALUE(B35)&gt;=2014,"do lat 12","open"))</f>
        <v>do lat 12</v>
      </c>
      <c r="K35" s="2" t="str">
        <f>IF(RIGHT(A35,1)="a","kobieta","mężczyzna")</f>
        <v>mężczyzna</v>
      </c>
    </row>
    <row r="36" spans="1:11" x14ac:dyDescent="0.25">
      <c r="A36" t="s">
        <v>71</v>
      </c>
      <c r="B36" s="8">
        <v>2019</v>
      </c>
      <c r="C36" t="s">
        <v>70</v>
      </c>
      <c r="D36">
        <v>3</v>
      </c>
      <c r="H36" s="3">
        <v>3</v>
      </c>
      <c r="I36" s="3">
        <f>SUM(D36:G36)</f>
        <v>3</v>
      </c>
      <c r="J36" s="13" t="str">
        <f>IF(B36="","",IF(VALUE(B36)&gt;=2014,"do lat 12","open"))</f>
        <v>do lat 12</v>
      </c>
      <c r="K36" s="2" t="str">
        <f>IF(RIGHT(A36,1)="a","kobieta","mężczyzna")</f>
        <v>mężczyzna</v>
      </c>
    </row>
    <row r="37" spans="1:11" x14ac:dyDescent="0.25">
      <c r="A37" t="s">
        <v>159</v>
      </c>
      <c r="B37" s="8">
        <v>1985</v>
      </c>
      <c r="C37" t="s">
        <v>149</v>
      </c>
      <c r="E37">
        <v>3</v>
      </c>
      <c r="H37" s="3">
        <v>3</v>
      </c>
      <c r="I37" s="3">
        <f>SUM(D37:G37)</f>
        <v>3</v>
      </c>
      <c r="J37" s="13" t="str">
        <f>IF(B37="","",IF(VALUE(B37)&gt;=2014,"do lat 12","open"))</f>
        <v>open</v>
      </c>
      <c r="K37" s="2" t="str">
        <f>IF(RIGHT(A37,1)="a","kobieta","mężczyzna")</f>
        <v>mężczyzna</v>
      </c>
    </row>
    <row r="38" spans="1:11" x14ac:dyDescent="0.25">
      <c r="A38" t="s">
        <v>161</v>
      </c>
      <c r="B38" s="8">
        <v>2009</v>
      </c>
      <c r="C38" t="s">
        <v>56</v>
      </c>
      <c r="E38">
        <v>3</v>
      </c>
      <c r="H38" s="3">
        <v>3</v>
      </c>
      <c r="I38" s="3">
        <f>SUM(D38:G38)</f>
        <v>3</v>
      </c>
      <c r="J38" s="13" t="str">
        <f>IF(B38="","",IF(VALUE(B38)&gt;=2014,"do lat 12","open"))</f>
        <v>open</v>
      </c>
      <c r="K38" s="2" t="str">
        <f>IF(RIGHT(A38,1)="a","kobieta","mężczyzna")</f>
        <v>kobieta</v>
      </c>
    </row>
    <row r="39" spans="1:11" x14ac:dyDescent="0.25">
      <c r="A39" t="s">
        <v>172</v>
      </c>
      <c r="B39" s="8">
        <v>1958</v>
      </c>
      <c r="C39" t="s">
        <v>174</v>
      </c>
      <c r="E39">
        <v>3</v>
      </c>
      <c r="H39" s="3">
        <v>3</v>
      </c>
      <c r="I39" s="3">
        <f>SUM(D39:G39)</f>
        <v>3</v>
      </c>
      <c r="J39" s="13" t="str">
        <f>IF(B39="","",IF(VALUE(B39)&gt;=2014,"do lat 12","open"))</f>
        <v>open</v>
      </c>
      <c r="K39" s="2" t="str">
        <f>IF(RIGHT(A39,1)="a","kobieta","mężczyzna")</f>
        <v>mężczyzna</v>
      </c>
    </row>
    <row r="40" spans="1:11" x14ac:dyDescent="0.25">
      <c r="A40" t="s">
        <v>182</v>
      </c>
      <c r="B40" s="8">
        <v>2018</v>
      </c>
      <c r="C40" t="s">
        <v>183</v>
      </c>
      <c r="E40">
        <v>2.5</v>
      </c>
      <c r="H40" s="3">
        <v>2.5</v>
      </c>
      <c r="I40" s="3">
        <f>SUM(D40:G40)</f>
        <v>2.5</v>
      </c>
      <c r="J40" s="13" t="str">
        <f>IF(B40="","",IF(VALUE(B40)&gt;=2014,"do lat 12","open"))</f>
        <v>do lat 12</v>
      </c>
      <c r="K40" s="2" t="str">
        <f>IF(RIGHT(A40,1)="a","kobieta","mężczyzna")</f>
        <v>mężczyzna</v>
      </c>
    </row>
    <row r="41" spans="1:11" x14ac:dyDescent="0.25">
      <c r="A41" t="s">
        <v>212</v>
      </c>
      <c r="B41" s="8">
        <v>1987</v>
      </c>
      <c r="C41" t="s">
        <v>181</v>
      </c>
      <c r="F41">
        <v>2.5</v>
      </c>
      <c r="H41" s="3">
        <v>2.5</v>
      </c>
      <c r="I41" s="3">
        <f>SUM(D41:G41)</f>
        <v>2.5</v>
      </c>
      <c r="J41" s="13" t="str">
        <f>IF(B41="","",IF(VALUE(B41)&gt;=2014,"do lat 12","open"))</f>
        <v>open</v>
      </c>
      <c r="K41" s="2" t="str">
        <f>IF(RIGHT(A41,1)="a","kobieta","mężczyzna")</f>
        <v>mężczyzna</v>
      </c>
    </row>
    <row r="42" spans="1:11" x14ac:dyDescent="0.25">
      <c r="A42" t="s">
        <v>215</v>
      </c>
      <c r="B42" s="8">
        <v>2016</v>
      </c>
      <c r="C42" t="s">
        <v>211</v>
      </c>
      <c r="F42">
        <v>2.5</v>
      </c>
      <c r="H42" s="3">
        <v>2.5</v>
      </c>
      <c r="I42" s="3">
        <f>SUM(D42:G42)</f>
        <v>2.5</v>
      </c>
      <c r="J42" s="13" t="str">
        <f>IF(B42="","",IF(VALUE(B42)&gt;=2014,"do lat 12","open"))</f>
        <v>do lat 12</v>
      </c>
      <c r="K42" s="2" t="str">
        <f>IF(RIGHT(A42,1)="a","kobieta","mężczyzna")</f>
        <v>mężczyzna</v>
      </c>
    </row>
    <row r="43" spans="1:11" x14ac:dyDescent="0.25">
      <c r="A43" t="s">
        <v>150</v>
      </c>
      <c r="B43" s="8">
        <v>1986</v>
      </c>
      <c r="C43" t="s">
        <v>38</v>
      </c>
      <c r="E43">
        <v>2</v>
      </c>
      <c r="H43" s="3">
        <v>2</v>
      </c>
      <c r="I43" s="3">
        <f>SUM(D43:G43)</f>
        <v>2</v>
      </c>
      <c r="J43" s="13" t="str">
        <f>IF(B43="","",IF(VALUE(B43)&gt;=2014,"do lat 12","open"))</f>
        <v>open</v>
      </c>
      <c r="K43" s="2" t="str">
        <f>IF(RIGHT(A43,1)="a","kobieta","mężczyzna")</f>
        <v>mężczyzna</v>
      </c>
    </row>
    <row r="44" spans="1:11" x14ac:dyDescent="0.25">
      <c r="A44" t="s">
        <v>175</v>
      </c>
      <c r="B44" s="8">
        <v>2018</v>
      </c>
      <c r="C44" t="s">
        <v>146</v>
      </c>
      <c r="E44">
        <v>2</v>
      </c>
      <c r="H44" s="3">
        <v>2</v>
      </c>
      <c r="I44" s="3">
        <f>SUM(D44:G44)</f>
        <v>2</v>
      </c>
      <c r="J44" s="13" t="str">
        <f>IF(B44="","",IF(VALUE(B44)&gt;=2014,"do lat 12","open"))</f>
        <v>do lat 12</v>
      </c>
      <c r="K44" s="2" t="str">
        <f>IF(RIGHT(A44,1)="a","kobieta","mężczyzna")</f>
        <v>mężczyzna</v>
      </c>
    </row>
    <row r="45" spans="1:11" x14ac:dyDescent="0.25">
      <c r="A45" t="s">
        <v>178</v>
      </c>
      <c r="B45" s="8">
        <v>2017</v>
      </c>
      <c r="C45" t="s">
        <v>179</v>
      </c>
      <c r="E45">
        <v>2</v>
      </c>
      <c r="H45" s="3">
        <v>2</v>
      </c>
      <c r="I45" s="3">
        <f>SUM(D45:G45)</f>
        <v>2</v>
      </c>
      <c r="J45" s="13" t="str">
        <f>IF(B45="","",IF(VALUE(B45)&gt;=2014,"do lat 12","open"))</f>
        <v>do lat 12</v>
      </c>
      <c r="K45" s="2" t="str">
        <f>IF(RIGHT(A45,1)="a","kobieta","mężczyzna")</f>
        <v>kobieta</v>
      </c>
    </row>
    <row r="46" spans="1:11" x14ac:dyDescent="0.25">
      <c r="A46" t="s">
        <v>123</v>
      </c>
      <c r="B46" s="8">
        <v>2019</v>
      </c>
      <c r="C46" t="s">
        <v>64</v>
      </c>
      <c r="D46">
        <v>1</v>
      </c>
      <c r="E46">
        <v>0.5</v>
      </c>
      <c r="H46" s="3">
        <v>1.5</v>
      </c>
      <c r="I46" s="3">
        <f>SUM(D46:G46)</f>
        <v>1.5</v>
      </c>
      <c r="J46" s="13" t="str">
        <f>IF(B46="","",IF(VALUE(B46)&gt;=2014,"do lat 12","open"))</f>
        <v>do lat 12</v>
      </c>
      <c r="K46" s="2" t="str">
        <f>IF(RIGHT(A46,1)="a","kobieta","mężczyzna")</f>
        <v>kobieta</v>
      </c>
    </row>
    <row r="47" spans="1:11" x14ac:dyDescent="0.25">
      <c r="A47" t="s">
        <v>213</v>
      </c>
      <c r="B47" s="8">
        <v>2022</v>
      </c>
      <c r="C47" t="s">
        <v>214</v>
      </c>
      <c r="F47">
        <v>1</v>
      </c>
      <c r="H47" s="3">
        <v>1</v>
      </c>
      <c r="I47" s="3">
        <f>SUM(D47:G47)</f>
        <v>1</v>
      </c>
      <c r="J47" s="13" t="str">
        <f>IF(B47="","",IF(VALUE(B47)&gt;=2014,"do lat 12","open"))</f>
        <v>do lat 12</v>
      </c>
      <c r="K47" s="2" t="str">
        <f>IF(RIGHT(A47,1)="a","kobieta","mężczyzna")</f>
        <v>kobieta</v>
      </c>
    </row>
    <row r="48" spans="1:11" x14ac:dyDescent="0.25">
      <c r="H48" s="3"/>
      <c r="I48" s="3"/>
      <c r="J48" s="13"/>
    </row>
    <row r="49" spans="8:10" x14ac:dyDescent="0.25">
      <c r="H49" s="3"/>
      <c r="I49" s="3"/>
      <c r="J49" s="13"/>
    </row>
    <row r="50" spans="8:10" x14ac:dyDescent="0.25">
      <c r="H50" s="3"/>
      <c r="I50" s="3"/>
      <c r="J50" s="13"/>
    </row>
    <row r="51" spans="8:10" x14ac:dyDescent="0.25">
      <c r="H51" s="3"/>
      <c r="I51" s="3"/>
      <c r="J51" s="13"/>
    </row>
    <row r="52" spans="8:10" x14ac:dyDescent="0.25">
      <c r="H52" s="3"/>
      <c r="I52" s="3"/>
      <c r="J52" s="13"/>
    </row>
    <row r="53" spans="8:10" x14ac:dyDescent="0.25">
      <c r="H53" s="3"/>
      <c r="I53" s="3"/>
      <c r="J53" s="13"/>
    </row>
    <row r="54" spans="8:10" x14ac:dyDescent="0.25">
      <c r="H54" s="3"/>
      <c r="I54" s="3"/>
      <c r="J54" s="13"/>
    </row>
    <row r="55" spans="8:10" x14ac:dyDescent="0.25">
      <c r="H55" s="3"/>
      <c r="I55" s="3"/>
      <c r="J55" s="13"/>
    </row>
    <row r="56" spans="8:10" x14ac:dyDescent="0.25">
      <c r="H56" s="3"/>
      <c r="I56" s="3"/>
      <c r="J56" s="13"/>
    </row>
    <row r="57" spans="8:10" x14ac:dyDescent="0.25">
      <c r="H57" s="3"/>
      <c r="I57" s="3"/>
      <c r="J57" s="13"/>
    </row>
    <row r="58" spans="8:10" x14ac:dyDescent="0.25">
      <c r="H58" s="3"/>
      <c r="I58" s="3"/>
      <c r="J58" s="13"/>
    </row>
    <row r="59" spans="8:10" x14ac:dyDescent="0.25">
      <c r="H59" s="3"/>
      <c r="I59" s="3"/>
      <c r="J59" s="13"/>
    </row>
    <row r="60" spans="8:10" x14ac:dyDescent="0.25">
      <c r="H60" s="3"/>
      <c r="I60" s="3"/>
      <c r="J60" s="13"/>
    </row>
    <row r="61" spans="8:10" x14ac:dyDescent="0.25">
      <c r="H61" s="3"/>
      <c r="I61" s="3"/>
      <c r="J61" s="13"/>
    </row>
    <row r="62" spans="8:10" x14ac:dyDescent="0.25">
      <c r="H62" s="3"/>
      <c r="I62" s="3"/>
      <c r="J62" s="13"/>
    </row>
    <row r="63" spans="8:10" x14ac:dyDescent="0.25">
      <c r="H63" s="3"/>
      <c r="I63" s="3"/>
      <c r="J63" s="13"/>
    </row>
    <row r="64" spans="8:10" x14ac:dyDescent="0.25">
      <c r="H64" s="3"/>
      <c r="I64" s="3"/>
      <c r="J64" s="13"/>
    </row>
    <row r="65" spans="8:10" x14ac:dyDescent="0.25">
      <c r="H65" s="3"/>
      <c r="I65" s="3"/>
      <c r="J65" s="13"/>
    </row>
    <row r="66" spans="8:10" x14ac:dyDescent="0.25">
      <c r="H66" s="3"/>
      <c r="I66" s="3"/>
      <c r="J66" s="13"/>
    </row>
    <row r="67" spans="8:10" x14ac:dyDescent="0.25">
      <c r="H67" s="3"/>
      <c r="I67" s="3"/>
      <c r="J67" s="13"/>
    </row>
    <row r="68" spans="8:10" x14ac:dyDescent="0.25">
      <c r="H68" s="3"/>
      <c r="I68" s="3"/>
      <c r="J68" s="13"/>
    </row>
    <row r="69" spans="8:10" x14ac:dyDescent="0.25">
      <c r="H69" s="3"/>
      <c r="I69" s="3"/>
      <c r="J69" s="13"/>
    </row>
    <row r="70" spans="8:10" x14ac:dyDescent="0.25">
      <c r="H70" s="3"/>
      <c r="I70" s="3"/>
      <c r="J70" s="13"/>
    </row>
    <row r="71" spans="8:10" x14ac:dyDescent="0.25">
      <c r="H71" s="3"/>
      <c r="I71" s="3"/>
      <c r="J71" s="13"/>
    </row>
    <row r="72" spans="8:10" x14ac:dyDescent="0.25">
      <c r="H72" s="3"/>
      <c r="I72" s="3"/>
      <c r="J72" s="13"/>
    </row>
    <row r="73" spans="8:10" x14ac:dyDescent="0.25">
      <c r="H73" s="3"/>
      <c r="I73" s="3"/>
      <c r="J73" s="13"/>
    </row>
    <row r="74" spans="8:10" x14ac:dyDescent="0.25">
      <c r="H74" s="3"/>
      <c r="I74" s="3"/>
      <c r="J74" s="13"/>
    </row>
    <row r="75" spans="8:10" x14ac:dyDescent="0.25">
      <c r="H75" s="3"/>
      <c r="I75" s="3"/>
      <c r="J75" s="13"/>
    </row>
    <row r="76" spans="8:10" x14ac:dyDescent="0.25">
      <c r="H76" s="3"/>
      <c r="I76" s="3"/>
      <c r="J76" s="13"/>
    </row>
    <row r="77" spans="8:10" x14ac:dyDescent="0.25">
      <c r="H77" s="3"/>
      <c r="I77" s="3"/>
      <c r="J77" s="13"/>
    </row>
    <row r="78" spans="8:10" x14ac:dyDescent="0.25">
      <c r="H78" s="3"/>
      <c r="I78" s="3"/>
      <c r="J78" s="13"/>
    </row>
    <row r="79" spans="8:10" x14ac:dyDescent="0.25">
      <c r="H79" s="3"/>
      <c r="I79" s="3"/>
      <c r="J79" s="13"/>
    </row>
    <row r="80" spans="8:10" x14ac:dyDescent="0.25">
      <c r="H80" s="3"/>
      <c r="I80" s="3"/>
      <c r="J80" s="13"/>
    </row>
    <row r="81" spans="8:10" x14ac:dyDescent="0.25">
      <c r="H81" s="3"/>
      <c r="I81" s="3"/>
      <c r="J81" s="13"/>
    </row>
    <row r="82" spans="8:10" x14ac:dyDescent="0.25">
      <c r="H82" s="3"/>
      <c r="I82" s="3"/>
      <c r="J82" s="13"/>
    </row>
    <row r="83" spans="8:10" x14ac:dyDescent="0.25">
      <c r="H83" s="3"/>
      <c r="I83" s="3"/>
      <c r="J83" s="13"/>
    </row>
    <row r="84" spans="8:10" x14ac:dyDescent="0.25">
      <c r="H84" s="3"/>
      <c r="I84" s="3"/>
      <c r="J84" s="13"/>
    </row>
    <row r="85" spans="8:10" x14ac:dyDescent="0.25">
      <c r="H85" s="3"/>
      <c r="I85" s="3"/>
      <c r="J85" s="13"/>
    </row>
    <row r="86" spans="8:10" x14ac:dyDescent="0.25">
      <c r="H86" s="3"/>
      <c r="I86" s="3"/>
      <c r="J86" s="13"/>
    </row>
    <row r="87" spans="8:10" x14ac:dyDescent="0.25">
      <c r="H87" s="3"/>
      <c r="I87" s="3"/>
      <c r="J87" s="13"/>
    </row>
    <row r="88" spans="8:10" x14ac:dyDescent="0.25">
      <c r="H88" s="3"/>
      <c r="I88" s="3"/>
      <c r="J88" s="13"/>
    </row>
    <row r="89" spans="8:10" x14ac:dyDescent="0.25">
      <c r="H89" s="3"/>
      <c r="I89" s="3"/>
      <c r="J89" s="13"/>
    </row>
    <row r="90" spans="8:10" x14ac:dyDescent="0.25">
      <c r="H90" s="3"/>
      <c r="I90" s="3"/>
      <c r="J90" s="13"/>
    </row>
    <row r="91" spans="8:10" x14ac:dyDescent="0.25">
      <c r="H91" s="3"/>
      <c r="I91" s="3"/>
      <c r="J91" s="13"/>
    </row>
    <row r="92" spans="8:10" x14ac:dyDescent="0.25">
      <c r="H92" s="3"/>
      <c r="I92" s="3"/>
      <c r="J92" s="13"/>
    </row>
    <row r="93" spans="8:10" x14ac:dyDescent="0.25">
      <c r="H93" s="3"/>
      <c r="I93" s="3"/>
      <c r="J93" s="13"/>
    </row>
    <row r="94" spans="8:10" x14ac:dyDescent="0.25">
      <c r="H94" s="3"/>
      <c r="I94" s="3"/>
      <c r="J94" s="13"/>
    </row>
    <row r="95" spans="8:10" x14ac:dyDescent="0.25">
      <c r="H95" s="3"/>
      <c r="I95" s="3"/>
      <c r="J95" s="13"/>
    </row>
    <row r="96" spans="8:10" x14ac:dyDescent="0.25">
      <c r="H96" s="3"/>
      <c r="I96" s="3"/>
      <c r="J96" s="13"/>
    </row>
    <row r="97" spans="8:10" x14ac:dyDescent="0.25">
      <c r="H97" s="3"/>
      <c r="I97" s="3"/>
      <c r="J97" s="13"/>
    </row>
    <row r="98" spans="8:10" x14ac:dyDescent="0.25">
      <c r="H98" s="3"/>
      <c r="I98" s="3"/>
      <c r="J98" s="13"/>
    </row>
    <row r="99" spans="8:10" x14ac:dyDescent="0.25">
      <c r="H99" s="3"/>
      <c r="I99" s="3"/>
      <c r="J99" s="13"/>
    </row>
    <row r="100" spans="8:10" x14ac:dyDescent="0.25">
      <c r="H100" s="3"/>
      <c r="I100" s="3"/>
      <c r="J100" s="13"/>
    </row>
    <row r="101" spans="8:10" x14ac:dyDescent="0.25">
      <c r="H101" s="3"/>
      <c r="I101" s="3"/>
      <c r="J101" s="13"/>
    </row>
    <row r="102" spans="8:10" x14ac:dyDescent="0.25">
      <c r="H102" s="3"/>
      <c r="I102" s="3"/>
      <c r="J102" s="13"/>
    </row>
    <row r="103" spans="8:10" x14ac:dyDescent="0.25">
      <c r="H103" s="3"/>
      <c r="I103" s="3"/>
      <c r="J103" s="13"/>
    </row>
    <row r="104" spans="8:10" x14ac:dyDescent="0.25">
      <c r="H104" s="3"/>
      <c r="I104" s="3"/>
      <c r="J104" s="13"/>
    </row>
    <row r="105" spans="8:10" x14ac:dyDescent="0.25">
      <c r="H105" s="3"/>
      <c r="I105" s="3"/>
      <c r="J105" s="13"/>
    </row>
    <row r="106" spans="8:10" x14ac:dyDescent="0.25">
      <c r="H106" s="3"/>
      <c r="I106" s="3"/>
      <c r="J106" s="13"/>
    </row>
    <row r="107" spans="8:10" x14ac:dyDescent="0.25">
      <c r="H107" s="3"/>
      <c r="I107" s="3"/>
      <c r="J107" s="13"/>
    </row>
    <row r="108" spans="8:10" x14ac:dyDescent="0.25">
      <c r="H108" s="3"/>
      <c r="I108" s="3"/>
      <c r="J108" s="13"/>
    </row>
    <row r="109" spans="8:10" x14ac:dyDescent="0.25">
      <c r="H109" s="3"/>
      <c r="I109" s="3"/>
      <c r="J109" s="13"/>
    </row>
    <row r="110" spans="8:10" x14ac:dyDescent="0.25">
      <c r="H110" s="3"/>
      <c r="I110" s="3"/>
      <c r="J110" s="13"/>
    </row>
    <row r="111" spans="8:10" x14ac:dyDescent="0.25">
      <c r="H111" s="3"/>
      <c r="I111" s="3"/>
      <c r="J111" s="13"/>
    </row>
    <row r="112" spans="8:10" x14ac:dyDescent="0.25">
      <c r="H112" s="3"/>
      <c r="I112" s="3"/>
      <c r="J112" s="13"/>
    </row>
    <row r="113" spans="8:10" x14ac:dyDescent="0.25">
      <c r="H113" s="3"/>
      <c r="I113" s="3"/>
      <c r="J113" s="13"/>
    </row>
    <row r="114" spans="8:10" x14ac:dyDescent="0.25">
      <c r="H114" s="3"/>
      <c r="I114" s="3"/>
      <c r="J114" s="13"/>
    </row>
    <row r="115" spans="8:10" x14ac:dyDescent="0.25">
      <c r="H115" s="3"/>
      <c r="I115" s="3"/>
      <c r="J115" s="13"/>
    </row>
    <row r="116" spans="8:10" x14ac:dyDescent="0.25">
      <c r="H116" s="3"/>
      <c r="I116" s="3"/>
      <c r="J116" s="13"/>
    </row>
    <row r="117" spans="8:10" x14ac:dyDescent="0.25">
      <c r="H117" s="3"/>
      <c r="I117" s="3"/>
      <c r="J117" s="13"/>
    </row>
    <row r="118" spans="8:10" x14ac:dyDescent="0.25">
      <c r="H118" s="3"/>
      <c r="I118" s="3"/>
      <c r="J118" s="13"/>
    </row>
    <row r="119" spans="8:10" x14ac:dyDescent="0.25">
      <c r="H119" s="3"/>
      <c r="I119" s="3"/>
      <c r="J119" s="13"/>
    </row>
    <row r="120" spans="8:10" x14ac:dyDescent="0.25">
      <c r="H120" s="3"/>
      <c r="I120" s="3"/>
      <c r="J120" s="13"/>
    </row>
    <row r="121" spans="8:10" x14ac:dyDescent="0.25">
      <c r="H121" s="3"/>
      <c r="I121" s="3"/>
      <c r="J121" s="13"/>
    </row>
    <row r="122" spans="8:10" x14ac:dyDescent="0.25">
      <c r="H122" s="3"/>
      <c r="I122" s="3"/>
      <c r="J122" s="13"/>
    </row>
    <row r="123" spans="8:10" x14ac:dyDescent="0.25">
      <c r="H123" s="3"/>
      <c r="I123" s="3"/>
      <c r="J123" s="13"/>
    </row>
    <row r="124" spans="8:10" x14ac:dyDescent="0.25">
      <c r="H124" s="3"/>
      <c r="I124" s="3"/>
      <c r="J124" s="13"/>
    </row>
    <row r="125" spans="8:10" x14ac:dyDescent="0.25">
      <c r="H125" s="3"/>
      <c r="I125" s="3"/>
      <c r="J125" s="13"/>
    </row>
    <row r="126" spans="8:10" x14ac:dyDescent="0.25">
      <c r="H126" s="3"/>
      <c r="I126" s="3"/>
      <c r="J126" s="13"/>
    </row>
    <row r="127" spans="8:10" x14ac:dyDescent="0.25">
      <c r="H127" s="3"/>
      <c r="I127" s="3"/>
      <c r="J127" s="13"/>
    </row>
    <row r="128" spans="8:10" x14ac:dyDescent="0.25">
      <c r="H128" s="3"/>
      <c r="I128" s="3"/>
      <c r="J128" s="13"/>
    </row>
    <row r="129" spans="8:10" x14ac:dyDescent="0.25">
      <c r="H129" s="3"/>
      <c r="I129" s="3"/>
      <c r="J129" s="13"/>
    </row>
    <row r="130" spans="8:10" x14ac:dyDescent="0.25">
      <c r="H130" s="3"/>
      <c r="I130" s="3"/>
      <c r="J130" s="13"/>
    </row>
    <row r="131" spans="8:10" x14ac:dyDescent="0.25">
      <c r="H131" s="3"/>
      <c r="I131" s="3"/>
      <c r="J131" s="13"/>
    </row>
    <row r="132" spans="8:10" x14ac:dyDescent="0.25">
      <c r="H132" s="3"/>
      <c r="I132" s="3"/>
      <c r="J132" s="13"/>
    </row>
    <row r="133" spans="8:10" x14ac:dyDescent="0.25">
      <c r="H133" s="3"/>
      <c r="I133" s="3"/>
      <c r="J133" s="13"/>
    </row>
    <row r="134" spans="8:10" x14ac:dyDescent="0.25">
      <c r="H134" s="3"/>
      <c r="I134" s="3"/>
      <c r="J134" s="13"/>
    </row>
    <row r="135" spans="8:10" x14ac:dyDescent="0.25">
      <c r="H135" s="3"/>
      <c r="I135" s="3"/>
      <c r="J135" s="13"/>
    </row>
    <row r="136" spans="8:10" x14ac:dyDescent="0.25">
      <c r="H136" s="3"/>
      <c r="I136" s="3"/>
      <c r="J136" s="13"/>
    </row>
    <row r="137" spans="8:10" x14ac:dyDescent="0.25">
      <c r="H137" s="3"/>
      <c r="I137" s="3"/>
      <c r="J137" s="13"/>
    </row>
    <row r="138" spans="8:10" x14ac:dyDescent="0.25">
      <c r="H138" s="3"/>
      <c r="I138" s="3"/>
      <c r="J138" s="13"/>
    </row>
    <row r="139" spans="8:10" x14ac:dyDescent="0.25">
      <c r="H139" s="3"/>
      <c r="I139" s="3"/>
      <c r="J139" s="13"/>
    </row>
    <row r="140" spans="8:10" x14ac:dyDescent="0.25">
      <c r="H140" s="3"/>
      <c r="I140" s="3"/>
      <c r="J140" s="13"/>
    </row>
    <row r="141" spans="8:10" x14ac:dyDescent="0.25">
      <c r="H141" s="3"/>
      <c r="I141" s="3"/>
      <c r="J141" s="13"/>
    </row>
    <row r="142" spans="8:10" x14ac:dyDescent="0.25">
      <c r="H142" s="3"/>
      <c r="I142" s="3"/>
      <c r="J142" s="13"/>
    </row>
    <row r="143" spans="8:10" x14ac:dyDescent="0.25">
      <c r="H143" s="3"/>
      <c r="I143" s="3"/>
      <c r="J143" s="13"/>
    </row>
    <row r="144" spans="8:10" x14ac:dyDescent="0.25">
      <c r="H144" s="3"/>
      <c r="I144" s="3"/>
      <c r="J144" s="13"/>
    </row>
    <row r="145" spans="8:10" x14ac:dyDescent="0.25">
      <c r="H145" s="3"/>
      <c r="I145" s="3"/>
      <c r="J145" s="13"/>
    </row>
    <row r="146" spans="8:10" x14ac:dyDescent="0.25">
      <c r="H146" s="3"/>
      <c r="I146" s="3"/>
      <c r="J146" s="13"/>
    </row>
    <row r="147" spans="8:10" x14ac:dyDescent="0.25">
      <c r="H147" s="3"/>
      <c r="I147" s="3"/>
      <c r="J147" s="13"/>
    </row>
    <row r="148" spans="8:10" x14ac:dyDescent="0.25">
      <c r="H148" s="3"/>
      <c r="I148" s="3"/>
      <c r="J148" s="13"/>
    </row>
    <row r="149" spans="8:10" x14ac:dyDescent="0.25">
      <c r="H149" s="3"/>
      <c r="I149" s="3"/>
      <c r="J149" s="13"/>
    </row>
    <row r="150" spans="8:10" x14ac:dyDescent="0.25">
      <c r="H150" s="3"/>
      <c r="I150" s="3"/>
      <c r="J150" s="13"/>
    </row>
    <row r="151" spans="8:10" x14ac:dyDescent="0.25">
      <c r="H151" s="3"/>
      <c r="I151" s="3"/>
      <c r="J151" s="13"/>
    </row>
    <row r="152" spans="8:10" x14ac:dyDescent="0.25">
      <c r="H152" s="3"/>
      <c r="I152" s="3"/>
      <c r="J152" s="13"/>
    </row>
    <row r="153" spans="8:10" x14ac:dyDescent="0.25">
      <c r="H153" s="3"/>
      <c r="I153" s="3"/>
      <c r="J153" s="13"/>
    </row>
    <row r="154" spans="8:10" x14ac:dyDescent="0.25">
      <c r="H154" s="3"/>
      <c r="I154" s="3"/>
      <c r="J154" s="13"/>
    </row>
    <row r="155" spans="8:10" x14ac:dyDescent="0.25">
      <c r="H155" s="3"/>
      <c r="I155" s="3"/>
      <c r="J155" s="13"/>
    </row>
    <row r="156" spans="8:10" x14ac:dyDescent="0.25">
      <c r="H156" s="3"/>
      <c r="I156" s="3"/>
      <c r="J156" s="13"/>
    </row>
    <row r="157" spans="8:10" x14ac:dyDescent="0.25">
      <c r="H157" s="3"/>
      <c r="I157" s="3"/>
      <c r="J157" s="13"/>
    </row>
    <row r="158" spans="8:10" x14ac:dyDescent="0.25">
      <c r="H158" s="3"/>
      <c r="I158" s="3"/>
      <c r="J158" s="13"/>
    </row>
    <row r="159" spans="8:10" x14ac:dyDescent="0.25">
      <c r="H159" s="3"/>
      <c r="I159" s="3"/>
      <c r="J159" s="13"/>
    </row>
    <row r="160" spans="8:10" x14ac:dyDescent="0.25">
      <c r="H160" s="3"/>
      <c r="I160" s="3"/>
      <c r="J160" s="13"/>
    </row>
    <row r="161" spans="8:10" x14ac:dyDescent="0.25">
      <c r="H161" s="3"/>
      <c r="I161" s="3"/>
      <c r="J161" s="13"/>
    </row>
    <row r="162" spans="8:10" x14ac:dyDescent="0.25">
      <c r="H162" s="3"/>
      <c r="I162" s="3"/>
      <c r="J162" s="13"/>
    </row>
    <row r="163" spans="8:10" x14ac:dyDescent="0.25">
      <c r="H163" s="3"/>
      <c r="I163" s="3"/>
      <c r="J163" s="13"/>
    </row>
    <row r="164" spans="8:10" x14ac:dyDescent="0.25">
      <c r="H164" s="3"/>
      <c r="I164" s="3"/>
      <c r="J164" s="13"/>
    </row>
    <row r="165" spans="8:10" x14ac:dyDescent="0.25">
      <c r="H165" s="3"/>
      <c r="I165" s="3"/>
      <c r="J165" s="13"/>
    </row>
    <row r="166" spans="8:10" x14ac:dyDescent="0.25">
      <c r="H166" s="3"/>
      <c r="I166" s="3"/>
      <c r="J166" s="13"/>
    </row>
    <row r="167" spans="8:10" x14ac:dyDescent="0.25">
      <c r="H167" s="3"/>
      <c r="I167" s="3"/>
      <c r="J167" s="13"/>
    </row>
    <row r="168" spans="8:10" x14ac:dyDescent="0.25">
      <c r="H168" s="3"/>
      <c r="I168" s="3"/>
      <c r="J168" s="13"/>
    </row>
    <row r="169" spans="8:10" x14ac:dyDescent="0.25">
      <c r="H169" s="3"/>
      <c r="I169" s="3"/>
      <c r="J169" s="13"/>
    </row>
    <row r="170" spans="8:10" x14ac:dyDescent="0.25">
      <c r="H170" s="3"/>
      <c r="I170" s="3"/>
      <c r="J170" s="13"/>
    </row>
    <row r="171" spans="8:10" x14ac:dyDescent="0.25">
      <c r="H171" s="3"/>
      <c r="I171" s="3"/>
      <c r="J171" s="13"/>
    </row>
    <row r="172" spans="8:10" x14ac:dyDescent="0.25">
      <c r="H172" s="3"/>
      <c r="I172" s="3"/>
      <c r="J172" s="13"/>
    </row>
    <row r="173" spans="8:10" x14ac:dyDescent="0.25">
      <c r="H173" s="3"/>
      <c r="I173" s="3"/>
      <c r="J173" s="13"/>
    </row>
    <row r="174" spans="8:10" x14ac:dyDescent="0.25">
      <c r="H174" s="3"/>
      <c r="I174" s="3"/>
      <c r="J174" s="13"/>
    </row>
    <row r="175" spans="8:10" x14ac:dyDescent="0.25">
      <c r="H175" s="3"/>
      <c r="I175" s="3"/>
      <c r="J175" s="13"/>
    </row>
    <row r="176" spans="8:10" x14ac:dyDescent="0.25">
      <c r="H176" s="3"/>
      <c r="I176" s="3"/>
      <c r="J176" s="13"/>
    </row>
    <row r="177" spans="8:10" x14ac:dyDescent="0.25">
      <c r="H177" s="3"/>
      <c r="I177" s="3"/>
      <c r="J177" s="13"/>
    </row>
    <row r="178" spans="8:10" x14ac:dyDescent="0.25">
      <c r="H178" s="3"/>
      <c r="I178" s="3"/>
      <c r="J178" s="13"/>
    </row>
    <row r="179" spans="8:10" x14ac:dyDescent="0.25">
      <c r="H179" s="3"/>
      <c r="I179" s="3"/>
      <c r="J179" s="13"/>
    </row>
    <row r="180" spans="8:10" x14ac:dyDescent="0.25">
      <c r="H180" s="3"/>
      <c r="I180" s="3"/>
      <c r="J180" s="13"/>
    </row>
    <row r="181" spans="8:10" x14ac:dyDescent="0.25">
      <c r="H181" s="3"/>
      <c r="I181" s="3"/>
      <c r="J181" s="13"/>
    </row>
    <row r="182" spans="8:10" x14ac:dyDescent="0.25">
      <c r="H182" s="3"/>
      <c r="I182" s="3"/>
      <c r="J182" s="13"/>
    </row>
    <row r="183" spans="8:10" x14ac:dyDescent="0.25">
      <c r="H183" s="3"/>
      <c r="I183" s="3"/>
      <c r="J183" s="13"/>
    </row>
    <row r="184" spans="8:10" x14ac:dyDescent="0.25">
      <c r="H184" s="3"/>
      <c r="I184" s="3"/>
      <c r="J184" s="13"/>
    </row>
    <row r="185" spans="8:10" x14ac:dyDescent="0.25">
      <c r="H185" s="3"/>
      <c r="I185" s="3"/>
      <c r="J185" s="13"/>
    </row>
    <row r="186" spans="8:10" x14ac:dyDescent="0.25">
      <c r="H186" s="3"/>
      <c r="I186" s="3"/>
      <c r="J186" s="13"/>
    </row>
    <row r="187" spans="8:10" x14ac:dyDescent="0.25">
      <c r="H187" s="3"/>
      <c r="I187" s="3"/>
      <c r="J187" s="13"/>
    </row>
    <row r="188" spans="8:10" x14ac:dyDescent="0.25">
      <c r="H188" s="3"/>
      <c r="I188" s="3"/>
      <c r="J188" s="13"/>
    </row>
    <row r="189" spans="8:10" x14ac:dyDescent="0.25">
      <c r="H189" s="3"/>
      <c r="I189" s="3"/>
      <c r="J189" s="13"/>
    </row>
    <row r="190" spans="8:10" x14ac:dyDescent="0.25">
      <c r="H190" s="3"/>
      <c r="I190" s="3"/>
      <c r="J190" s="13"/>
    </row>
    <row r="191" spans="8:10" x14ac:dyDescent="0.25">
      <c r="H191" s="3"/>
      <c r="I191" s="3"/>
      <c r="J191" s="13"/>
    </row>
    <row r="192" spans="8:10" x14ac:dyDescent="0.25">
      <c r="H192" s="3"/>
      <c r="I192" s="3"/>
      <c r="J192" s="13"/>
    </row>
    <row r="193" spans="8:10" x14ac:dyDescent="0.25">
      <c r="H193" s="3"/>
      <c r="I193" s="3"/>
      <c r="J193" s="13"/>
    </row>
    <row r="194" spans="8:10" x14ac:dyDescent="0.25">
      <c r="H194" s="3"/>
      <c r="I194" s="3"/>
      <c r="J194" s="13"/>
    </row>
    <row r="195" spans="8:10" x14ac:dyDescent="0.25">
      <c r="H195" s="3"/>
      <c r="I195" s="3"/>
      <c r="J195" s="13"/>
    </row>
    <row r="196" spans="8:10" x14ac:dyDescent="0.25">
      <c r="H196" s="3"/>
      <c r="I196" s="3"/>
      <c r="J196" s="13"/>
    </row>
    <row r="197" spans="8:10" x14ac:dyDescent="0.25">
      <c r="H197" s="3"/>
      <c r="I197" s="3"/>
      <c r="J197" s="13"/>
    </row>
    <row r="198" spans="8:10" x14ac:dyDescent="0.25">
      <c r="H198" s="3"/>
      <c r="I198" s="3"/>
      <c r="J198" s="13"/>
    </row>
    <row r="199" spans="8:10" x14ac:dyDescent="0.25">
      <c r="H199" s="3"/>
      <c r="I199" s="3"/>
      <c r="J199" s="13"/>
    </row>
    <row r="200" spans="8:10" x14ac:dyDescent="0.25">
      <c r="H200" s="3"/>
      <c r="I200" s="3"/>
      <c r="J200" s="13"/>
    </row>
    <row r="201" spans="8:10" x14ac:dyDescent="0.25">
      <c r="H201" s="3"/>
      <c r="I201" s="3"/>
      <c r="J201" s="13"/>
    </row>
    <row r="202" spans="8:10" x14ac:dyDescent="0.25">
      <c r="H202" s="3"/>
      <c r="I202" s="3"/>
      <c r="J202" s="13"/>
    </row>
    <row r="203" spans="8:10" x14ac:dyDescent="0.25">
      <c r="H203" s="3"/>
      <c r="I203" s="3"/>
      <c r="J203" s="13"/>
    </row>
    <row r="204" spans="8:10" x14ac:dyDescent="0.25">
      <c r="H204" s="3"/>
      <c r="I204" s="3"/>
      <c r="J204" s="13"/>
    </row>
    <row r="205" spans="8:10" x14ac:dyDescent="0.25">
      <c r="H205" s="3"/>
      <c r="I205" s="3"/>
      <c r="J205" s="13"/>
    </row>
    <row r="206" spans="8:10" x14ac:dyDescent="0.25">
      <c r="H206" s="3"/>
      <c r="I206" s="3"/>
      <c r="J206" s="13"/>
    </row>
    <row r="207" spans="8:10" x14ac:dyDescent="0.25">
      <c r="H207" s="3"/>
      <c r="I207" s="3"/>
      <c r="J207" s="13"/>
    </row>
    <row r="208" spans="8:10" x14ac:dyDescent="0.25">
      <c r="H208" s="3"/>
      <c r="I208" s="3"/>
      <c r="J208" s="13"/>
    </row>
    <row r="209" spans="8:10" x14ac:dyDescent="0.25">
      <c r="H209" s="3"/>
      <c r="I209" s="3"/>
      <c r="J209" s="13"/>
    </row>
    <row r="210" spans="8:10" x14ac:dyDescent="0.25">
      <c r="H210" s="3"/>
      <c r="I210" s="3"/>
      <c r="J210" s="13"/>
    </row>
    <row r="211" spans="8:10" x14ac:dyDescent="0.25">
      <c r="H211" s="3"/>
      <c r="I211" s="3"/>
      <c r="J211" s="13"/>
    </row>
    <row r="212" spans="8:10" x14ac:dyDescent="0.25">
      <c r="H212" s="3"/>
      <c r="I212" s="3"/>
      <c r="J212" s="13"/>
    </row>
    <row r="213" spans="8:10" x14ac:dyDescent="0.25">
      <c r="H213" s="3"/>
      <c r="I213" s="3"/>
      <c r="J213" s="13"/>
    </row>
    <row r="214" spans="8:10" x14ac:dyDescent="0.25">
      <c r="H214" s="3"/>
      <c r="I214" s="3"/>
      <c r="J214" s="13"/>
    </row>
    <row r="215" spans="8:10" x14ac:dyDescent="0.25">
      <c r="H215" s="3"/>
      <c r="I215" s="3"/>
      <c r="J215" s="13"/>
    </row>
    <row r="216" spans="8:10" x14ac:dyDescent="0.25">
      <c r="H216" s="3"/>
      <c r="I216" s="3"/>
      <c r="J216" s="13"/>
    </row>
    <row r="217" spans="8:10" x14ac:dyDescent="0.25">
      <c r="H217" s="3"/>
      <c r="I217" s="3"/>
      <c r="J217" s="13"/>
    </row>
    <row r="218" spans="8:10" x14ac:dyDescent="0.25">
      <c r="H218" s="3"/>
      <c r="I218" s="3"/>
      <c r="J218" s="13"/>
    </row>
    <row r="219" spans="8:10" x14ac:dyDescent="0.25">
      <c r="H219" s="3"/>
      <c r="I219" s="3"/>
      <c r="J219" s="13"/>
    </row>
    <row r="220" spans="8:10" x14ac:dyDescent="0.25">
      <c r="H220" s="3"/>
      <c r="I220" s="3"/>
      <c r="J220" s="13"/>
    </row>
    <row r="221" spans="8:10" x14ac:dyDescent="0.25">
      <c r="H221" s="3"/>
      <c r="I221" s="3"/>
      <c r="J221" s="13"/>
    </row>
    <row r="222" spans="8:10" x14ac:dyDescent="0.25">
      <c r="H222" s="3"/>
      <c r="I222" s="3"/>
      <c r="J222" s="13"/>
    </row>
    <row r="223" spans="8:10" x14ac:dyDescent="0.25">
      <c r="H223" s="3"/>
      <c r="I223" s="3"/>
      <c r="J223" s="13"/>
    </row>
    <row r="224" spans="8:10" x14ac:dyDescent="0.25">
      <c r="H224" s="3"/>
      <c r="I224" s="3"/>
      <c r="J224" s="13"/>
    </row>
    <row r="225" spans="8:10" x14ac:dyDescent="0.25">
      <c r="H225" s="3"/>
      <c r="I225" s="3"/>
      <c r="J225" s="13"/>
    </row>
    <row r="226" spans="8:10" x14ac:dyDescent="0.25">
      <c r="H226" s="3"/>
      <c r="I226" s="3"/>
      <c r="J226" s="13"/>
    </row>
    <row r="227" spans="8:10" x14ac:dyDescent="0.25">
      <c r="H227" s="3"/>
      <c r="I227" s="3"/>
      <c r="J227" s="13"/>
    </row>
    <row r="228" spans="8:10" x14ac:dyDescent="0.25">
      <c r="H228" s="3"/>
      <c r="I228" s="3"/>
      <c r="J228" s="13"/>
    </row>
    <row r="229" spans="8:10" x14ac:dyDescent="0.25">
      <c r="H229" s="3"/>
      <c r="I229" s="3"/>
      <c r="J229" s="13"/>
    </row>
    <row r="230" spans="8:10" x14ac:dyDescent="0.25">
      <c r="H230" s="3"/>
      <c r="I230" s="3"/>
      <c r="J230" s="13"/>
    </row>
    <row r="231" spans="8:10" x14ac:dyDescent="0.25">
      <c r="H231" s="3"/>
      <c r="I231" s="3"/>
      <c r="J231" s="13"/>
    </row>
    <row r="232" spans="8:10" x14ac:dyDescent="0.25">
      <c r="H232" s="3"/>
      <c r="I232" s="3"/>
      <c r="J232" s="13"/>
    </row>
    <row r="233" spans="8:10" x14ac:dyDescent="0.25">
      <c r="H233" s="3"/>
      <c r="I233" s="3"/>
      <c r="J233" s="13"/>
    </row>
    <row r="234" spans="8:10" x14ac:dyDescent="0.25">
      <c r="H234" s="3"/>
      <c r="I234" s="3"/>
      <c r="J234" s="13"/>
    </row>
    <row r="235" spans="8:10" x14ac:dyDescent="0.25">
      <c r="H235" s="3"/>
      <c r="I235" s="3"/>
      <c r="J235" s="13"/>
    </row>
    <row r="236" spans="8:10" x14ac:dyDescent="0.25">
      <c r="H236" s="3"/>
      <c r="I236" s="3"/>
      <c r="J236" s="13"/>
    </row>
    <row r="237" spans="8:10" x14ac:dyDescent="0.25">
      <c r="H237" s="3"/>
      <c r="I237" s="3"/>
      <c r="J237" s="13"/>
    </row>
    <row r="238" spans="8:10" x14ac:dyDescent="0.25">
      <c r="H238" s="3"/>
      <c r="I238" s="3"/>
      <c r="J238" s="13"/>
    </row>
    <row r="239" spans="8:10" x14ac:dyDescent="0.25">
      <c r="H239" s="3"/>
      <c r="I239" s="3"/>
      <c r="J239" s="13"/>
    </row>
    <row r="240" spans="8:10" x14ac:dyDescent="0.25">
      <c r="H240" s="3"/>
      <c r="I240" s="3"/>
      <c r="J240" s="13"/>
    </row>
    <row r="241" spans="8:10" x14ac:dyDescent="0.25">
      <c r="H241" s="3"/>
      <c r="I241" s="3"/>
      <c r="J241" s="13"/>
    </row>
    <row r="242" spans="8:10" x14ac:dyDescent="0.25">
      <c r="H242" s="3"/>
      <c r="I242" s="3"/>
      <c r="J242" s="13"/>
    </row>
    <row r="243" spans="8:10" x14ac:dyDescent="0.25">
      <c r="H243" s="3"/>
      <c r="I243" s="3"/>
      <c r="J243" s="13"/>
    </row>
    <row r="244" spans="8:10" x14ac:dyDescent="0.25">
      <c r="H244" s="3"/>
      <c r="I244" s="3"/>
      <c r="J244" s="13"/>
    </row>
    <row r="245" spans="8:10" x14ac:dyDescent="0.25">
      <c r="H245" s="3"/>
      <c r="I245" s="3"/>
      <c r="J245" s="13"/>
    </row>
    <row r="246" spans="8:10" x14ac:dyDescent="0.25">
      <c r="H246" s="3"/>
      <c r="I246" s="3"/>
      <c r="J246" s="13"/>
    </row>
    <row r="247" spans="8:10" x14ac:dyDescent="0.25">
      <c r="H247" s="3"/>
      <c r="I247" s="3"/>
      <c r="J247" s="13"/>
    </row>
    <row r="248" spans="8:10" x14ac:dyDescent="0.25">
      <c r="H248" s="3"/>
      <c r="I248" s="3"/>
      <c r="J248" s="13"/>
    </row>
    <row r="249" spans="8:10" x14ac:dyDescent="0.25">
      <c r="H249" s="3"/>
      <c r="I249" s="3"/>
      <c r="J249" s="13"/>
    </row>
    <row r="250" spans="8:10" x14ac:dyDescent="0.25">
      <c r="H250" s="3"/>
      <c r="I250" s="3"/>
      <c r="J250" s="13"/>
    </row>
    <row r="251" spans="8:10" x14ac:dyDescent="0.25">
      <c r="H251" s="3"/>
      <c r="I251" s="3"/>
      <c r="J251" s="13"/>
    </row>
    <row r="252" spans="8:10" x14ac:dyDescent="0.25">
      <c r="H252" s="3"/>
      <c r="I252" s="3"/>
      <c r="J252" s="13"/>
    </row>
    <row r="253" spans="8:10" x14ac:dyDescent="0.25">
      <c r="H253" s="3"/>
      <c r="I253" s="3"/>
      <c r="J253" s="13"/>
    </row>
    <row r="254" spans="8:10" x14ac:dyDescent="0.25">
      <c r="H254" s="3"/>
      <c r="I254" s="3"/>
      <c r="J254" s="13"/>
    </row>
    <row r="255" spans="8:10" x14ac:dyDescent="0.25">
      <c r="H255" s="3"/>
      <c r="I255" s="3"/>
      <c r="J255" s="13"/>
    </row>
    <row r="256" spans="8:10" x14ac:dyDescent="0.25">
      <c r="H256" s="3"/>
      <c r="I256" s="3"/>
      <c r="J256" s="13"/>
    </row>
    <row r="257" spans="8:10" x14ac:dyDescent="0.25">
      <c r="H257" s="3"/>
      <c r="I257" s="3"/>
      <c r="J257" s="13"/>
    </row>
    <row r="258" spans="8:10" x14ac:dyDescent="0.25">
      <c r="H258" s="3"/>
      <c r="I258" s="3"/>
      <c r="J258" s="13"/>
    </row>
    <row r="259" spans="8:10" x14ac:dyDescent="0.25">
      <c r="H259" s="3"/>
      <c r="I259" s="3"/>
      <c r="J259" s="13"/>
    </row>
    <row r="260" spans="8:10" x14ac:dyDescent="0.25">
      <c r="H260" s="3"/>
      <c r="I260" s="3"/>
      <c r="J260" s="13"/>
    </row>
    <row r="261" spans="8:10" x14ac:dyDescent="0.25">
      <c r="H261" s="3"/>
      <c r="I261" s="3"/>
      <c r="J261" s="13"/>
    </row>
    <row r="262" spans="8:10" x14ac:dyDescent="0.25">
      <c r="H262" s="3"/>
      <c r="I262" s="3"/>
      <c r="J262" s="13"/>
    </row>
    <row r="263" spans="8:10" x14ac:dyDescent="0.25">
      <c r="H263" s="3"/>
      <c r="I263" s="3"/>
      <c r="J263" s="13"/>
    </row>
    <row r="264" spans="8:10" x14ac:dyDescent="0.25">
      <c r="H264" s="3"/>
      <c r="I264" s="3"/>
      <c r="J264" s="13"/>
    </row>
    <row r="265" spans="8:10" x14ac:dyDescent="0.25">
      <c r="H265" s="3"/>
      <c r="I265" s="3"/>
      <c r="J265" s="13"/>
    </row>
    <row r="266" spans="8:10" x14ac:dyDescent="0.25">
      <c r="H266" s="3"/>
      <c r="I266" s="3"/>
      <c r="J266" s="13"/>
    </row>
    <row r="267" spans="8:10" x14ac:dyDescent="0.25">
      <c r="H267" s="3"/>
      <c r="I267" s="3"/>
      <c r="J267" s="13"/>
    </row>
    <row r="268" spans="8:10" x14ac:dyDescent="0.25">
      <c r="H268" s="3"/>
      <c r="I268" s="3"/>
      <c r="J268" s="13"/>
    </row>
  </sheetData>
  <autoFilter ref="A1:K268">
    <sortState ref="A2:K268">
      <sortCondition descending="1" ref="H1:H268"/>
    </sortState>
  </autoFilter>
  <sortState ref="A1:W268">
    <sortCondition descending="1" ref="H1:H268"/>
  </sortState>
  <phoneticPr fontId="2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G32"/>
  <sheetViews>
    <sheetView workbookViewId="0">
      <selection activeCell="A2" sqref="A2:G30"/>
    </sheetView>
  </sheetViews>
  <sheetFormatPr defaultRowHeight="15" x14ac:dyDescent="0.25"/>
  <cols>
    <col min="1" max="1" width="14.42578125" bestFit="1" customWidth="1"/>
    <col min="2" max="2" width="29.5703125" style="15" customWidth="1"/>
    <col min="3" max="6" width="5.28515625" bestFit="1" customWidth="1"/>
    <col min="7" max="7" width="18.140625" bestFit="1" customWidth="1"/>
  </cols>
  <sheetData>
    <row r="1" spans="1:7" x14ac:dyDescent="0.25">
      <c r="A1" t="s">
        <v>22</v>
      </c>
      <c r="B1" s="15" t="s">
        <v>24</v>
      </c>
      <c r="C1" t="s">
        <v>3</v>
      </c>
      <c r="D1" t="s">
        <v>4</v>
      </c>
      <c r="E1" t="s">
        <v>5</v>
      </c>
      <c r="F1" t="s">
        <v>6</v>
      </c>
      <c r="G1" t="s">
        <v>23</v>
      </c>
    </row>
    <row r="2" spans="1:7" ht="30" x14ac:dyDescent="0.25">
      <c r="A2" t="s">
        <v>28</v>
      </c>
      <c r="B2" s="15" t="s">
        <v>112</v>
      </c>
      <c r="C2">
        <v>10</v>
      </c>
      <c r="D2">
        <v>8.5</v>
      </c>
      <c r="E2">
        <v>10</v>
      </c>
      <c r="F2">
        <v>0</v>
      </c>
      <c r="G2">
        <v>28.5</v>
      </c>
    </row>
    <row r="3" spans="1:7" x14ac:dyDescent="0.25">
      <c r="A3" t="s">
        <v>32</v>
      </c>
      <c r="B3" s="15" t="s">
        <v>30</v>
      </c>
      <c r="C3">
        <v>5</v>
      </c>
      <c r="D3">
        <v>5.5</v>
      </c>
      <c r="E3">
        <v>5.5</v>
      </c>
      <c r="F3">
        <v>0</v>
      </c>
      <c r="G3">
        <v>16</v>
      </c>
    </row>
    <row r="4" spans="1:7" ht="30" x14ac:dyDescent="0.25">
      <c r="A4" t="s">
        <v>35</v>
      </c>
      <c r="B4" s="15" t="s">
        <v>113</v>
      </c>
      <c r="C4">
        <v>10</v>
      </c>
      <c r="D4">
        <v>10</v>
      </c>
      <c r="E4">
        <v>0</v>
      </c>
      <c r="F4">
        <v>0</v>
      </c>
      <c r="G4">
        <v>20</v>
      </c>
    </row>
    <row r="5" spans="1:7" x14ac:dyDescent="0.25">
      <c r="A5" t="s">
        <v>38</v>
      </c>
      <c r="B5" s="15" t="s">
        <v>205</v>
      </c>
      <c r="C5">
        <v>3.5</v>
      </c>
      <c r="D5">
        <v>2</v>
      </c>
      <c r="E5">
        <v>0</v>
      </c>
      <c r="F5">
        <v>0</v>
      </c>
      <c r="G5">
        <v>5.5</v>
      </c>
    </row>
    <row r="6" spans="1:7" x14ac:dyDescent="0.25">
      <c r="A6" t="s">
        <v>41</v>
      </c>
      <c r="B6" s="15" t="s">
        <v>39</v>
      </c>
      <c r="C6">
        <v>4</v>
      </c>
      <c r="D6">
        <v>4.5</v>
      </c>
      <c r="E6">
        <v>4</v>
      </c>
      <c r="F6">
        <v>0</v>
      </c>
      <c r="G6">
        <v>12.5</v>
      </c>
    </row>
    <row r="7" spans="1:7" x14ac:dyDescent="0.25">
      <c r="A7" t="s">
        <v>46</v>
      </c>
      <c r="B7" s="15" t="s">
        <v>44</v>
      </c>
      <c r="C7">
        <v>3.5</v>
      </c>
      <c r="D7">
        <v>5</v>
      </c>
      <c r="E7">
        <v>0</v>
      </c>
      <c r="F7">
        <v>0</v>
      </c>
      <c r="G7">
        <v>8.5</v>
      </c>
    </row>
    <row r="8" spans="1:7" x14ac:dyDescent="0.25">
      <c r="A8" t="s">
        <v>50</v>
      </c>
      <c r="B8" s="15" t="s">
        <v>137</v>
      </c>
      <c r="C8">
        <v>7</v>
      </c>
      <c r="D8">
        <v>8</v>
      </c>
      <c r="E8">
        <v>8</v>
      </c>
      <c r="F8">
        <v>0</v>
      </c>
      <c r="G8">
        <v>23</v>
      </c>
    </row>
    <row r="9" spans="1:7" x14ac:dyDescent="0.25">
      <c r="A9" t="s">
        <v>53</v>
      </c>
      <c r="B9" s="15" t="s">
        <v>51</v>
      </c>
      <c r="C9">
        <v>3.5</v>
      </c>
      <c r="D9">
        <v>4</v>
      </c>
      <c r="E9">
        <v>4</v>
      </c>
      <c r="F9">
        <v>0</v>
      </c>
      <c r="G9">
        <v>11.5</v>
      </c>
    </row>
    <row r="10" spans="1:7" x14ac:dyDescent="0.25">
      <c r="A10" t="s">
        <v>56</v>
      </c>
      <c r="B10" s="15" t="s">
        <v>206</v>
      </c>
      <c r="C10">
        <v>4</v>
      </c>
      <c r="D10">
        <v>7</v>
      </c>
      <c r="E10">
        <v>4</v>
      </c>
      <c r="F10">
        <v>0</v>
      </c>
      <c r="G10">
        <v>15</v>
      </c>
    </row>
    <row r="11" spans="1:7" x14ac:dyDescent="0.25">
      <c r="A11" t="s">
        <v>61</v>
      </c>
      <c r="B11" s="15" t="s">
        <v>59</v>
      </c>
      <c r="C11">
        <v>2</v>
      </c>
      <c r="D11">
        <v>3</v>
      </c>
      <c r="E11">
        <v>0</v>
      </c>
      <c r="F11">
        <v>0</v>
      </c>
      <c r="G11">
        <v>5</v>
      </c>
    </row>
    <row r="12" spans="1:7" x14ac:dyDescent="0.25">
      <c r="A12" t="s">
        <v>67</v>
      </c>
      <c r="B12" s="15" t="s">
        <v>66</v>
      </c>
      <c r="C12">
        <v>5</v>
      </c>
      <c r="D12">
        <v>0</v>
      </c>
      <c r="E12">
        <v>0</v>
      </c>
      <c r="F12">
        <v>0</v>
      </c>
      <c r="G12">
        <v>5</v>
      </c>
    </row>
    <row r="13" spans="1:7" ht="30" x14ac:dyDescent="0.25">
      <c r="A13" t="s">
        <v>64</v>
      </c>
      <c r="B13" s="15" t="s">
        <v>138</v>
      </c>
      <c r="C13">
        <v>8.5</v>
      </c>
      <c r="D13">
        <v>6</v>
      </c>
      <c r="E13">
        <v>0</v>
      </c>
      <c r="F13">
        <v>0</v>
      </c>
      <c r="G13">
        <v>14.5</v>
      </c>
    </row>
    <row r="14" spans="1:7" ht="30" x14ac:dyDescent="0.25">
      <c r="A14" t="s">
        <v>70</v>
      </c>
      <c r="B14" s="15" t="s">
        <v>114</v>
      </c>
      <c r="C14">
        <v>7</v>
      </c>
      <c r="D14">
        <v>0</v>
      </c>
      <c r="E14">
        <v>0</v>
      </c>
      <c r="F14">
        <v>0</v>
      </c>
      <c r="G14">
        <v>7</v>
      </c>
    </row>
    <row r="15" spans="1:7" ht="30" x14ac:dyDescent="0.25">
      <c r="A15" t="s">
        <v>119</v>
      </c>
      <c r="B15" s="15" t="s">
        <v>139</v>
      </c>
      <c r="C15">
        <v>6</v>
      </c>
      <c r="D15">
        <v>0</v>
      </c>
      <c r="E15">
        <v>0</v>
      </c>
      <c r="F15">
        <v>0</v>
      </c>
      <c r="G15">
        <v>6</v>
      </c>
    </row>
    <row r="16" spans="1:7" x14ac:dyDescent="0.25">
      <c r="A16" t="s">
        <v>58</v>
      </c>
      <c r="B16" s="15" t="s">
        <v>57</v>
      </c>
      <c r="C16">
        <v>3</v>
      </c>
      <c r="D16">
        <v>2.5</v>
      </c>
      <c r="E16">
        <v>3</v>
      </c>
      <c r="F16">
        <v>0</v>
      </c>
      <c r="G16">
        <v>8.5</v>
      </c>
    </row>
    <row r="17" spans="1:7" x14ac:dyDescent="0.25">
      <c r="A17" t="s">
        <v>73</v>
      </c>
      <c r="B17" s="15" t="s">
        <v>72</v>
      </c>
      <c r="C17">
        <v>2</v>
      </c>
      <c r="D17">
        <v>2</v>
      </c>
      <c r="E17">
        <v>3</v>
      </c>
      <c r="F17">
        <v>0</v>
      </c>
      <c r="G17">
        <v>7</v>
      </c>
    </row>
    <row r="18" spans="1:7" x14ac:dyDescent="0.25">
      <c r="A18" t="s">
        <v>143</v>
      </c>
      <c r="B18" s="15" t="s">
        <v>141</v>
      </c>
      <c r="C18">
        <v>0</v>
      </c>
      <c r="D18">
        <v>4.5</v>
      </c>
      <c r="E18">
        <v>5.5</v>
      </c>
      <c r="F18">
        <v>0</v>
      </c>
      <c r="G18">
        <v>10</v>
      </c>
    </row>
    <row r="19" spans="1:7" ht="30" x14ac:dyDescent="0.25">
      <c r="A19" t="s">
        <v>146</v>
      </c>
      <c r="B19" s="15" t="s">
        <v>207</v>
      </c>
      <c r="C19">
        <v>0</v>
      </c>
      <c r="D19">
        <v>7</v>
      </c>
      <c r="E19">
        <v>0</v>
      </c>
      <c r="F19">
        <v>0</v>
      </c>
      <c r="G19">
        <v>7</v>
      </c>
    </row>
    <row r="20" spans="1:7" ht="30" x14ac:dyDescent="0.25">
      <c r="A20" t="s">
        <v>149</v>
      </c>
      <c r="B20" s="15" t="s">
        <v>208</v>
      </c>
      <c r="C20">
        <v>0</v>
      </c>
      <c r="D20">
        <v>7.5</v>
      </c>
      <c r="E20">
        <v>0</v>
      </c>
      <c r="F20">
        <v>0</v>
      </c>
      <c r="G20">
        <v>7.5</v>
      </c>
    </row>
    <row r="21" spans="1:7" x14ac:dyDescent="0.25">
      <c r="A21" t="s">
        <v>154</v>
      </c>
      <c r="B21" s="15" t="s">
        <v>152</v>
      </c>
      <c r="C21">
        <v>0</v>
      </c>
      <c r="D21">
        <v>3.5</v>
      </c>
      <c r="E21">
        <v>0</v>
      </c>
      <c r="F21">
        <v>0</v>
      </c>
      <c r="G21">
        <v>3.5</v>
      </c>
    </row>
    <row r="22" spans="1:7" ht="30" x14ac:dyDescent="0.25">
      <c r="A22" t="s">
        <v>156</v>
      </c>
      <c r="B22" s="15" t="s">
        <v>209</v>
      </c>
      <c r="C22">
        <v>0</v>
      </c>
      <c r="D22">
        <v>11.5</v>
      </c>
      <c r="E22">
        <v>7</v>
      </c>
      <c r="F22">
        <v>0</v>
      </c>
      <c r="G22">
        <v>18.5</v>
      </c>
    </row>
    <row r="23" spans="1:7" x14ac:dyDescent="0.25">
      <c r="A23" t="s">
        <v>166</v>
      </c>
      <c r="B23" s="15" t="s">
        <v>164</v>
      </c>
      <c r="C23">
        <v>0</v>
      </c>
      <c r="D23">
        <v>4</v>
      </c>
      <c r="E23">
        <v>0</v>
      </c>
      <c r="F23">
        <v>0</v>
      </c>
      <c r="G23">
        <v>4</v>
      </c>
    </row>
    <row r="24" spans="1:7" x14ac:dyDescent="0.25">
      <c r="A24" t="s">
        <v>169</v>
      </c>
      <c r="B24" s="15" t="s">
        <v>167</v>
      </c>
      <c r="C24">
        <v>0</v>
      </c>
      <c r="D24">
        <v>4</v>
      </c>
      <c r="E24">
        <v>0</v>
      </c>
      <c r="F24">
        <v>0</v>
      </c>
      <c r="G24">
        <v>4</v>
      </c>
    </row>
    <row r="25" spans="1:7" x14ac:dyDescent="0.25">
      <c r="A25" t="s">
        <v>174</v>
      </c>
      <c r="B25" s="15" t="s">
        <v>172</v>
      </c>
      <c r="C25">
        <v>0</v>
      </c>
      <c r="D25">
        <v>3</v>
      </c>
      <c r="E25">
        <v>0</v>
      </c>
      <c r="F25">
        <v>0</v>
      </c>
      <c r="G25">
        <v>3</v>
      </c>
    </row>
    <row r="26" spans="1:7" x14ac:dyDescent="0.25">
      <c r="A26" t="s">
        <v>177</v>
      </c>
      <c r="B26" s="15" t="s">
        <v>176</v>
      </c>
      <c r="C26">
        <v>0</v>
      </c>
      <c r="D26">
        <v>3.5</v>
      </c>
      <c r="E26">
        <v>0</v>
      </c>
      <c r="F26">
        <v>0</v>
      </c>
      <c r="G26">
        <v>3.5</v>
      </c>
    </row>
    <row r="27" spans="1:7" x14ac:dyDescent="0.25">
      <c r="A27" t="s">
        <v>179</v>
      </c>
      <c r="B27" s="15" t="s">
        <v>178</v>
      </c>
      <c r="C27">
        <v>0</v>
      </c>
      <c r="D27">
        <v>2</v>
      </c>
      <c r="E27">
        <v>0</v>
      </c>
      <c r="F27">
        <v>0</v>
      </c>
      <c r="G27">
        <v>2</v>
      </c>
    </row>
    <row r="28" spans="1:7" x14ac:dyDescent="0.25">
      <c r="A28" t="s">
        <v>181</v>
      </c>
      <c r="B28" s="15" t="s">
        <v>227</v>
      </c>
      <c r="C28">
        <v>0</v>
      </c>
      <c r="D28">
        <v>3</v>
      </c>
      <c r="E28">
        <v>5.5</v>
      </c>
      <c r="F28">
        <v>0</v>
      </c>
      <c r="G28">
        <v>8.5</v>
      </c>
    </row>
    <row r="29" spans="1:7" x14ac:dyDescent="0.25">
      <c r="A29" t="s">
        <v>183</v>
      </c>
      <c r="B29" s="15" t="s">
        <v>182</v>
      </c>
      <c r="C29">
        <v>0</v>
      </c>
      <c r="D29">
        <v>2.5</v>
      </c>
      <c r="E29">
        <v>0</v>
      </c>
      <c r="F29">
        <v>0</v>
      </c>
      <c r="G29">
        <v>2.5</v>
      </c>
    </row>
    <row r="30" spans="1:7" x14ac:dyDescent="0.25">
      <c r="A30" t="s">
        <v>185</v>
      </c>
      <c r="B30" s="15" t="s">
        <v>184</v>
      </c>
      <c r="C30">
        <v>0</v>
      </c>
      <c r="D30">
        <v>2</v>
      </c>
      <c r="E30">
        <v>3</v>
      </c>
      <c r="F30">
        <v>0</v>
      </c>
      <c r="G30">
        <v>5</v>
      </c>
    </row>
    <row r="31" spans="1:7" ht="30" x14ac:dyDescent="0.25">
      <c r="A31" t="s">
        <v>211</v>
      </c>
      <c r="B31" s="15" t="s">
        <v>228</v>
      </c>
      <c r="C31">
        <v>0</v>
      </c>
      <c r="D31">
        <v>0</v>
      </c>
      <c r="E31">
        <v>6.5</v>
      </c>
      <c r="F31">
        <v>0</v>
      </c>
      <c r="G31">
        <v>6.5</v>
      </c>
    </row>
    <row r="32" spans="1:7" x14ac:dyDescent="0.25">
      <c r="A32" t="s">
        <v>214</v>
      </c>
      <c r="B32" s="15" t="s">
        <v>213</v>
      </c>
      <c r="C32">
        <v>0</v>
      </c>
      <c r="D32">
        <v>0</v>
      </c>
      <c r="E32">
        <v>1</v>
      </c>
      <c r="F32">
        <v>0</v>
      </c>
      <c r="G32">
        <v>1</v>
      </c>
    </row>
  </sheetData>
  <autoFilter ref="A1:G1">
    <sortState ref="A2:G30">
      <sortCondition descending="1" ref="G1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usz5"/>
  <dimension ref="A5:A18"/>
  <sheetViews>
    <sheetView workbookViewId="0">
      <selection activeCell="B4" sqref="B4"/>
    </sheetView>
  </sheetViews>
  <sheetFormatPr defaultRowHeight="15" x14ac:dyDescent="0.25"/>
  <sheetData>
    <row r="5" spans="1:1" x14ac:dyDescent="0.25">
      <c r="A5" s="1"/>
    </row>
    <row r="9" spans="1:1" x14ac:dyDescent="0.25">
      <c r="A9" s="1"/>
    </row>
    <row r="14" spans="1:1" x14ac:dyDescent="0.25">
      <c r="A14" s="1"/>
    </row>
    <row r="15" spans="1:1" x14ac:dyDescent="0.25">
      <c r="A15" s="1"/>
    </row>
    <row r="16" spans="1:1" x14ac:dyDescent="0.25">
      <c r="A16" s="1"/>
    </row>
    <row r="17" spans="1:1" x14ac:dyDescent="0.25">
      <c r="A17" s="1"/>
    </row>
    <row r="18" spans="1:1" x14ac:dyDescent="0.25">
      <c r="A18" s="1"/>
    </row>
  </sheetData>
  <phoneticPr fontId="2" type="noConversion"/>
  <pageMargins left="0.75" right="0.75" top="1" bottom="1" header="0.5" footer="0.5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 macro="[0]!Przycisk2_Kliknięcie">
                <anchor moveWithCells="1" sizeWithCells="1">
                  <from>
                    <xdr:col>0</xdr:col>
                    <xdr:colOff>123825</xdr:colOff>
                    <xdr:row>1</xdr:row>
                    <xdr:rowOff>66675</xdr:rowOff>
                  </from>
                  <to>
                    <xdr:col>2</xdr:col>
                    <xdr:colOff>28575</xdr:colOff>
                    <xdr:row>2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G697"/>
  <sheetViews>
    <sheetView topLeftCell="A43" workbookViewId="0">
      <selection activeCell="F79" sqref="F79"/>
    </sheetView>
  </sheetViews>
  <sheetFormatPr defaultRowHeight="15" x14ac:dyDescent="0.25"/>
  <cols>
    <col min="1" max="1" width="11" bestFit="1" customWidth="1"/>
    <col min="2" max="2" width="9.42578125" customWidth="1"/>
    <col min="3" max="3" width="22.28515625" bestFit="1" customWidth="1"/>
    <col min="4" max="4" width="12.140625" customWidth="1"/>
    <col min="5" max="5" width="11.28515625" bestFit="1" customWidth="1"/>
    <col min="6" max="6" width="14.42578125" style="8" bestFit="1" customWidth="1"/>
  </cols>
  <sheetData>
    <row r="1" spans="1:7" x14ac:dyDescent="0.25">
      <c r="A1" t="s">
        <v>8</v>
      </c>
      <c r="B1" t="s">
        <v>9</v>
      </c>
      <c r="C1" t="s">
        <v>19</v>
      </c>
      <c r="D1" t="s">
        <v>10</v>
      </c>
      <c r="E1" t="s">
        <v>11</v>
      </c>
      <c r="F1" s="8" t="s">
        <v>20</v>
      </c>
      <c r="G1" t="s">
        <v>21</v>
      </c>
    </row>
    <row r="2" spans="1:7" x14ac:dyDescent="0.25">
      <c r="A2" s="18" t="s">
        <v>115</v>
      </c>
      <c r="B2" s="18" t="s">
        <v>26</v>
      </c>
      <c r="C2" s="19" t="s">
        <v>27</v>
      </c>
      <c r="D2" s="18" t="s">
        <v>116</v>
      </c>
      <c r="E2" s="18">
        <v>2000</v>
      </c>
      <c r="F2" s="20" t="s">
        <v>28</v>
      </c>
      <c r="G2" s="18">
        <v>2011</v>
      </c>
    </row>
    <row r="3" spans="1:7" x14ac:dyDescent="0.25">
      <c r="A3" s="21">
        <v>2</v>
      </c>
      <c r="B3" s="21" t="s">
        <v>29</v>
      </c>
      <c r="C3" s="22" t="s">
        <v>30</v>
      </c>
      <c r="D3" s="21" t="s">
        <v>31</v>
      </c>
      <c r="E3" s="21">
        <v>1800</v>
      </c>
      <c r="F3" s="23" t="s">
        <v>32</v>
      </c>
      <c r="G3" s="21">
        <v>1992</v>
      </c>
    </row>
    <row r="4" spans="1:7" x14ac:dyDescent="0.25">
      <c r="A4" s="18">
        <v>3</v>
      </c>
      <c r="B4" s="18" t="s">
        <v>26</v>
      </c>
      <c r="C4" s="19" t="s">
        <v>33</v>
      </c>
      <c r="D4" s="18" t="s">
        <v>34</v>
      </c>
      <c r="E4" s="18">
        <v>2000</v>
      </c>
      <c r="F4" s="20" t="s">
        <v>35</v>
      </c>
      <c r="G4" s="18">
        <v>2010</v>
      </c>
    </row>
    <row r="5" spans="1:7" x14ac:dyDescent="0.25">
      <c r="A5" s="21">
        <v>4</v>
      </c>
      <c r="B5" s="21" t="s">
        <v>26</v>
      </c>
      <c r="C5" s="22" t="s">
        <v>36</v>
      </c>
      <c r="D5" s="21" t="s">
        <v>37</v>
      </c>
      <c r="E5" s="21">
        <v>2000</v>
      </c>
      <c r="F5" s="23" t="s">
        <v>38</v>
      </c>
      <c r="G5" s="21">
        <v>1984</v>
      </c>
    </row>
    <row r="6" spans="1:7" x14ac:dyDescent="0.25">
      <c r="A6" s="18">
        <v>5</v>
      </c>
      <c r="B6" s="18" t="s">
        <v>29</v>
      </c>
      <c r="C6" s="19" t="s">
        <v>39</v>
      </c>
      <c r="D6" s="18" t="s">
        <v>40</v>
      </c>
      <c r="E6" s="18">
        <v>1800</v>
      </c>
      <c r="F6" s="20" t="s">
        <v>41</v>
      </c>
      <c r="G6" s="18">
        <v>1971</v>
      </c>
    </row>
    <row r="7" spans="1:7" x14ac:dyDescent="0.25">
      <c r="A7" s="21">
        <v>6</v>
      </c>
      <c r="B7" s="21" t="s">
        <v>43</v>
      </c>
      <c r="C7" s="22" t="s">
        <v>44</v>
      </c>
      <c r="D7" s="21" t="s">
        <v>45</v>
      </c>
      <c r="E7" s="21">
        <v>2100</v>
      </c>
      <c r="F7" s="23" t="s">
        <v>46</v>
      </c>
      <c r="G7" s="21">
        <v>1964</v>
      </c>
    </row>
    <row r="8" spans="1:7" x14ac:dyDescent="0.25">
      <c r="A8" s="18">
        <v>7</v>
      </c>
      <c r="B8" s="18" t="s">
        <v>47</v>
      </c>
      <c r="C8" s="19" t="s">
        <v>48</v>
      </c>
      <c r="D8" s="18" t="s">
        <v>49</v>
      </c>
      <c r="E8" s="18">
        <v>1400</v>
      </c>
      <c r="F8" s="20" t="s">
        <v>50</v>
      </c>
      <c r="G8" s="18">
        <v>1971</v>
      </c>
    </row>
    <row r="9" spans="1:7" x14ac:dyDescent="0.25">
      <c r="A9" s="21">
        <v>8</v>
      </c>
      <c r="B9" s="21" t="s">
        <v>26</v>
      </c>
      <c r="C9" s="22" t="s">
        <v>51</v>
      </c>
      <c r="D9" s="21" t="s">
        <v>52</v>
      </c>
      <c r="E9" s="21">
        <v>2000</v>
      </c>
      <c r="F9" s="23" t="s">
        <v>53</v>
      </c>
      <c r="G9" s="21">
        <v>1957</v>
      </c>
    </row>
    <row r="10" spans="1:7" x14ac:dyDescent="0.25">
      <c r="A10" s="18">
        <v>9</v>
      </c>
      <c r="B10" s="18" t="s">
        <v>43</v>
      </c>
      <c r="C10" s="19" t="s">
        <v>54</v>
      </c>
      <c r="D10" s="18" t="s">
        <v>55</v>
      </c>
      <c r="E10" s="18">
        <v>1900</v>
      </c>
      <c r="F10" s="20" t="s">
        <v>56</v>
      </c>
      <c r="G10" s="18">
        <v>1979</v>
      </c>
    </row>
    <row r="11" spans="1:7" x14ac:dyDescent="0.25">
      <c r="A11" s="21">
        <v>10</v>
      </c>
      <c r="B11" s="21"/>
      <c r="C11" s="22" t="s">
        <v>59</v>
      </c>
      <c r="D11" s="21" t="s">
        <v>60</v>
      </c>
      <c r="E11" s="21">
        <v>1000</v>
      </c>
      <c r="F11" s="23" t="s">
        <v>61</v>
      </c>
      <c r="G11" s="21">
        <v>1990</v>
      </c>
    </row>
    <row r="12" spans="1:7" x14ac:dyDescent="0.25">
      <c r="A12" s="18">
        <v>11</v>
      </c>
      <c r="B12" s="18" t="s">
        <v>42</v>
      </c>
      <c r="C12" s="19" t="s">
        <v>66</v>
      </c>
      <c r="D12" s="18" t="s">
        <v>117</v>
      </c>
      <c r="E12" s="18">
        <v>1400</v>
      </c>
      <c r="F12" s="20" t="s">
        <v>67</v>
      </c>
      <c r="G12" s="18">
        <v>2013</v>
      </c>
    </row>
    <row r="13" spans="1:7" x14ac:dyDescent="0.25">
      <c r="A13" s="21">
        <v>12</v>
      </c>
      <c r="B13" s="21" t="s">
        <v>29</v>
      </c>
      <c r="C13" s="22" t="s">
        <v>62</v>
      </c>
      <c r="D13" s="21" t="s">
        <v>63</v>
      </c>
      <c r="E13" s="21">
        <v>1800</v>
      </c>
      <c r="F13" s="23" t="s">
        <v>64</v>
      </c>
      <c r="G13" s="21">
        <v>2018</v>
      </c>
    </row>
    <row r="14" spans="1:7" x14ac:dyDescent="0.25">
      <c r="A14" s="18">
        <v>13</v>
      </c>
      <c r="B14" s="18" t="s">
        <v>42</v>
      </c>
      <c r="C14" s="19" t="s">
        <v>65</v>
      </c>
      <c r="D14" s="18">
        <v>0</v>
      </c>
      <c r="E14" s="18">
        <v>1600</v>
      </c>
      <c r="F14" s="20" t="s">
        <v>35</v>
      </c>
      <c r="G14" s="18">
        <v>2013</v>
      </c>
    </row>
    <row r="15" spans="1:7" ht="30" x14ac:dyDescent="0.25">
      <c r="A15" s="21">
        <v>14</v>
      </c>
      <c r="B15" s="21" t="s">
        <v>42</v>
      </c>
      <c r="C15" s="22" t="s">
        <v>68</v>
      </c>
      <c r="D15" s="21">
        <v>0</v>
      </c>
      <c r="E15" s="21">
        <v>1400</v>
      </c>
      <c r="F15" s="23" t="s">
        <v>28</v>
      </c>
      <c r="G15" s="21">
        <v>1969</v>
      </c>
    </row>
    <row r="16" spans="1:7" x14ac:dyDescent="0.25">
      <c r="A16" s="18">
        <v>15</v>
      </c>
      <c r="B16" s="18" t="s">
        <v>47</v>
      </c>
      <c r="C16" s="19" t="s">
        <v>69</v>
      </c>
      <c r="D16" s="18">
        <v>0</v>
      </c>
      <c r="E16" s="18">
        <v>1400</v>
      </c>
      <c r="F16" s="20" t="s">
        <v>70</v>
      </c>
      <c r="G16" s="18">
        <v>2015</v>
      </c>
    </row>
    <row r="17" spans="1:7" x14ac:dyDescent="0.25">
      <c r="A17" s="21">
        <v>16</v>
      </c>
      <c r="B17" s="21" t="s">
        <v>47</v>
      </c>
      <c r="C17" s="22" t="s">
        <v>118</v>
      </c>
      <c r="D17" s="21">
        <v>0</v>
      </c>
      <c r="E17" s="21">
        <v>1250</v>
      </c>
      <c r="F17" s="23" t="s">
        <v>119</v>
      </c>
      <c r="G17" s="21">
        <v>2016</v>
      </c>
    </row>
    <row r="18" spans="1:7" x14ac:dyDescent="0.25">
      <c r="A18" s="18">
        <v>17</v>
      </c>
      <c r="B18" s="18" t="s">
        <v>120</v>
      </c>
      <c r="C18" s="19" t="s">
        <v>121</v>
      </c>
      <c r="D18" s="18">
        <v>0</v>
      </c>
      <c r="E18" s="18">
        <v>1200</v>
      </c>
      <c r="F18" s="20" t="s">
        <v>119</v>
      </c>
      <c r="G18" s="18">
        <v>2018</v>
      </c>
    </row>
    <row r="19" spans="1:7" x14ac:dyDescent="0.25">
      <c r="A19" s="21">
        <v>18</v>
      </c>
      <c r="B19" s="21" t="s">
        <v>120</v>
      </c>
      <c r="C19" s="22" t="s">
        <v>122</v>
      </c>
      <c r="D19" s="21">
        <v>0</v>
      </c>
      <c r="E19" s="21">
        <v>1200</v>
      </c>
      <c r="F19" s="23" t="s">
        <v>50</v>
      </c>
      <c r="G19" s="21">
        <v>2013</v>
      </c>
    </row>
    <row r="20" spans="1:7" x14ac:dyDescent="0.25">
      <c r="A20" s="18">
        <v>19</v>
      </c>
      <c r="B20" s="18"/>
      <c r="C20" s="19" t="s">
        <v>123</v>
      </c>
      <c r="D20" s="18">
        <v>0</v>
      </c>
      <c r="E20" s="18">
        <v>1000</v>
      </c>
      <c r="F20" s="20" t="s">
        <v>64</v>
      </c>
      <c r="G20" s="18">
        <v>2019</v>
      </c>
    </row>
    <row r="21" spans="1:7" x14ac:dyDescent="0.25">
      <c r="A21" s="21">
        <v>20</v>
      </c>
      <c r="B21" s="21"/>
      <c r="C21" s="22" t="s">
        <v>71</v>
      </c>
      <c r="D21" s="21">
        <v>0</v>
      </c>
      <c r="E21" s="21">
        <v>1000</v>
      </c>
      <c r="F21" s="23" t="s">
        <v>70</v>
      </c>
      <c r="G21" s="21">
        <v>2019</v>
      </c>
    </row>
    <row r="22" spans="1:7" x14ac:dyDescent="0.25">
      <c r="A22" s="18">
        <v>21</v>
      </c>
      <c r="B22" s="18"/>
      <c r="C22" s="19" t="s">
        <v>57</v>
      </c>
      <c r="D22" s="18">
        <v>0</v>
      </c>
      <c r="E22" s="18">
        <v>1000</v>
      </c>
      <c r="F22" s="20" t="s">
        <v>58</v>
      </c>
      <c r="G22" s="18">
        <v>1949</v>
      </c>
    </row>
    <row r="23" spans="1:7" x14ac:dyDescent="0.25">
      <c r="A23" s="21">
        <v>22</v>
      </c>
      <c r="B23" s="21"/>
      <c r="C23" s="22" t="s">
        <v>124</v>
      </c>
      <c r="D23" s="21">
        <v>0</v>
      </c>
      <c r="E23" s="21">
        <v>1000</v>
      </c>
      <c r="F23" s="23" t="s">
        <v>64</v>
      </c>
      <c r="G23" s="21">
        <v>1989</v>
      </c>
    </row>
    <row r="24" spans="1:7" x14ac:dyDescent="0.25">
      <c r="A24" s="18">
        <v>23</v>
      </c>
      <c r="B24" s="18"/>
      <c r="C24" s="19" t="s">
        <v>72</v>
      </c>
      <c r="D24" s="18">
        <v>0</v>
      </c>
      <c r="E24" s="18">
        <v>1000</v>
      </c>
      <c r="F24" s="20" t="s">
        <v>73</v>
      </c>
      <c r="G24" s="18">
        <v>2011</v>
      </c>
    </row>
    <row r="25" spans="1:7" x14ac:dyDescent="0.25">
      <c r="A25">
        <v>1</v>
      </c>
      <c r="B25" t="s">
        <v>26</v>
      </c>
      <c r="C25" t="s">
        <v>27</v>
      </c>
      <c r="D25" s="8" t="s">
        <v>140</v>
      </c>
      <c r="E25">
        <v>2000</v>
      </c>
      <c r="F25" t="s">
        <v>28</v>
      </c>
      <c r="G25">
        <v>2011</v>
      </c>
    </row>
    <row r="26" spans="1:7" x14ac:dyDescent="0.25">
      <c r="A26">
        <v>2</v>
      </c>
      <c r="B26" t="s">
        <v>26</v>
      </c>
      <c r="C26" t="s">
        <v>141</v>
      </c>
      <c r="D26" s="8" t="s">
        <v>142</v>
      </c>
      <c r="E26">
        <v>2000</v>
      </c>
      <c r="F26" t="s">
        <v>143</v>
      </c>
      <c r="G26">
        <v>1983</v>
      </c>
    </row>
    <row r="27" spans="1:7" x14ac:dyDescent="0.25">
      <c r="A27">
        <v>3</v>
      </c>
      <c r="B27" t="s">
        <v>26</v>
      </c>
      <c r="C27" t="s">
        <v>144</v>
      </c>
      <c r="D27" s="8" t="s">
        <v>145</v>
      </c>
      <c r="E27">
        <v>2000</v>
      </c>
      <c r="F27" t="s">
        <v>146</v>
      </c>
      <c r="G27">
        <v>2013</v>
      </c>
    </row>
    <row r="28" spans="1:7" x14ac:dyDescent="0.25">
      <c r="A28">
        <v>4</v>
      </c>
      <c r="B28" t="s">
        <v>29</v>
      </c>
      <c r="C28" t="s">
        <v>30</v>
      </c>
      <c r="D28" s="8" t="s">
        <v>31</v>
      </c>
      <c r="E28">
        <v>1800</v>
      </c>
      <c r="F28" t="s">
        <v>32</v>
      </c>
      <c r="G28">
        <v>1992</v>
      </c>
    </row>
    <row r="29" spans="1:7" x14ac:dyDescent="0.25">
      <c r="A29">
        <v>5</v>
      </c>
      <c r="B29" t="s">
        <v>26</v>
      </c>
      <c r="C29" t="s">
        <v>33</v>
      </c>
      <c r="D29" s="8" t="s">
        <v>34</v>
      </c>
      <c r="E29">
        <v>2000</v>
      </c>
      <c r="F29" t="s">
        <v>35</v>
      </c>
      <c r="G29">
        <v>2010</v>
      </c>
    </row>
    <row r="30" spans="1:7" x14ac:dyDescent="0.25">
      <c r="A30">
        <v>6</v>
      </c>
      <c r="B30" t="s">
        <v>29</v>
      </c>
      <c r="C30" t="s">
        <v>39</v>
      </c>
      <c r="D30" s="8" t="s">
        <v>40</v>
      </c>
      <c r="E30">
        <v>1800</v>
      </c>
      <c r="F30" t="s">
        <v>41</v>
      </c>
      <c r="G30">
        <v>1971</v>
      </c>
    </row>
    <row r="31" spans="1:7" x14ac:dyDescent="0.25">
      <c r="A31">
        <v>7</v>
      </c>
      <c r="B31" t="s">
        <v>29</v>
      </c>
      <c r="C31" t="s">
        <v>147</v>
      </c>
      <c r="D31" s="8" t="s">
        <v>148</v>
      </c>
      <c r="E31">
        <v>1800</v>
      </c>
      <c r="F31" t="s">
        <v>149</v>
      </c>
      <c r="G31">
        <v>1964</v>
      </c>
    </row>
    <row r="32" spans="1:7" x14ac:dyDescent="0.25">
      <c r="A32">
        <v>8</v>
      </c>
      <c r="B32" t="s">
        <v>43</v>
      </c>
      <c r="C32" t="s">
        <v>44</v>
      </c>
      <c r="D32" s="8" t="s">
        <v>45</v>
      </c>
      <c r="E32">
        <v>2100</v>
      </c>
      <c r="F32" t="s">
        <v>46</v>
      </c>
      <c r="G32">
        <v>1964</v>
      </c>
    </row>
    <row r="33" spans="1:7" x14ac:dyDescent="0.25">
      <c r="A33">
        <v>9</v>
      </c>
      <c r="B33" t="s">
        <v>47</v>
      </c>
      <c r="C33" t="s">
        <v>48</v>
      </c>
      <c r="D33" s="8" t="s">
        <v>49</v>
      </c>
      <c r="E33">
        <v>1400</v>
      </c>
      <c r="F33" t="s">
        <v>50</v>
      </c>
      <c r="G33">
        <v>1971</v>
      </c>
    </row>
    <row r="34" spans="1:7" x14ac:dyDescent="0.25">
      <c r="A34">
        <v>10</v>
      </c>
      <c r="B34" t="s">
        <v>29</v>
      </c>
      <c r="C34" t="s">
        <v>150</v>
      </c>
      <c r="D34" s="8" t="s">
        <v>151</v>
      </c>
      <c r="E34">
        <v>1800</v>
      </c>
      <c r="F34" t="s">
        <v>38</v>
      </c>
      <c r="G34">
        <v>1986</v>
      </c>
    </row>
    <row r="35" spans="1:7" x14ac:dyDescent="0.25">
      <c r="A35">
        <v>11</v>
      </c>
      <c r="B35" t="s">
        <v>26</v>
      </c>
      <c r="C35" t="s">
        <v>51</v>
      </c>
      <c r="D35" s="8" t="s">
        <v>52</v>
      </c>
      <c r="E35">
        <v>2000</v>
      </c>
      <c r="F35" t="s">
        <v>53</v>
      </c>
      <c r="G35">
        <v>1957</v>
      </c>
    </row>
    <row r="36" spans="1:7" x14ac:dyDescent="0.25">
      <c r="A36">
        <v>12</v>
      </c>
      <c r="B36" t="s">
        <v>47</v>
      </c>
      <c r="C36" t="s">
        <v>152</v>
      </c>
      <c r="D36" s="8" t="s">
        <v>153</v>
      </c>
      <c r="E36">
        <v>1400</v>
      </c>
      <c r="F36" t="s">
        <v>154</v>
      </c>
      <c r="G36">
        <v>1957</v>
      </c>
    </row>
    <row r="37" spans="1:7" x14ac:dyDescent="0.25">
      <c r="A37">
        <v>13</v>
      </c>
      <c r="B37" t="s">
        <v>42</v>
      </c>
      <c r="C37" t="s">
        <v>155</v>
      </c>
      <c r="D37" s="8" t="s">
        <v>186</v>
      </c>
      <c r="E37">
        <v>1400</v>
      </c>
      <c r="F37" t="s">
        <v>156</v>
      </c>
      <c r="G37">
        <v>2016</v>
      </c>
    </row>
    <row r="38" spans="1:7" x14ac:dyDescent="0.25">
      <c r="A38">
        <v>14</v>
      </c>
      <c r="B38" t="s">
        <v>43</v>
      </c>
      <c r="C38" t="s">
        <v>54</v>
      </c>
      <c r="D38" s="8" t="s">
        <v>55</v>
      </c>
      <c r="E38">
        <v>1900</v>
      </c>
      <c r="F38" t="s">
        <v>56</v>
      </c>
      <c r="G38">
        <v>1979</v>
      </c>
    </row>
    <row r="39" spans="1:7" x14ac:dyDescent="0.25">
      <c r="A39">
        <v>15</v>
      </c>
      <c r="B39" t="s">
        <v>26</v>
      </c>
      <c r="C39" t="s">
        <v>157</v>
      </c>
      <c r="D39" s="8" t="s">
        <v>158</v>
      </c>
      <c r="E39">
        <v>1800</v>
      </c>
      <c r="F39" t="s">
        <v>156</v>
      </c>
      <c r="G39">
        <v>2010</v>
      </c>
    </row>
    <row r="40" spans="1:7" x14ac:dyDescent="0.25">
      <c r="A40">
        <v>16</v>
      </c>
      <c r="C40" t="s">
        <v>159</v>
      </c>
      <c r="D40" s="8" t="s">
        <v>160</v>
      </c>
      <c r="E40">
        <v>1000</v>
      </c>
      <c r="F40" t="s">
        <v>149</v>
      </c>
      <c r="G40">
        <v>1985</v>
      </c>
    </row>
    <row r="41" spans="1:7" x14ac:dyDescent="0.25">
      <c r="A41">
        <v>17</v>
      </c>
      <c r="B41" t="s">
        <v>29</v>
      </c>
      <c r="C41" t="s">
        <v>161</v>
      </c>
      <c r="D41" s="8" t="s">
        <v>162</v>
      </c>
      <c r="E41">
        <v>1600</v>
      </c>
      <c r="F41" t="s">
        <v>56</v>
      </c>
      <c r="G41">
        <v>2009</v>
      </c>
    </row>
    <row r="42" spans="1:7" x14ac:dyDescent="0.25">
      <c r="A42">
        <v>18</v>
      </c>
      <c r="B42" t="s">
        <v>42</v>
      </c>
      <c r="C42" t="s">
        <v>57</v>
      </c>
      <c r="D42" s="8" t="s">
        <v>163</v>
      </c>
      <c r="E42">
        <v>1600</v>
      </c>
      <c r="F42" t="s">
        <v>58</v>
      </c>
      <c r="G42">
        <v>1939</v>
      </c>
    </row>
    <row r="43" spans="1:7" x14ac:dyDescent="0.25">
      <c r="A43">
        <v>19</v>
      </c>
      <c r="B43" t="s">
        <v>29</v>
      </c>
      <c r="C43" t="s">
        <v>164</v>
      </c>
      <c r="D43" s="8" t="s">
        <v>165</v>
      </c>
      <c r="E43">
        <v>1800</v>
      </c>
      <c r="F43" t="s">
        <v>166</v>
      </c>
      <c r="G43">
        <v>1991</v>
      </c>
    </row>
    <row r="44" spans="1:7" x14ac:dyDescent="0.25">
      <c r="A44">
        <v>20</v>
      </c>
      <c r="B44" t="s">
        <v>26</v>
      </c>
      <c r="C44" t="s">
        <v>167</v>
      </c>
      <c r="D44" s="8" t="s">
        <v>168</v>
      </c>
      <c r="E44">
        <v>2000</v>
      </c>
      <c r="F44" t="s">
        <v>169</v>
      </c>
      <c r="G44">
        <v>1994</v>
      </c>
    </row>
    <row r="45" spans="1:7" x14ac:dyDescent="0.25">
      <c r="A45">
        <v>21</v>
      </c>
      <c r="C45" t="s">
        <v>59</v>
      </c>
      <c r="D45" s="8" t="s">
        <v>60</v>
      </c>
      <c r="E45">
        <v>1000</v>
      </c>
      <c r="F45" t="s">
        <v>61</v>
      </c>
      <c r="G45">
        <v>1990</v>
      </c>
    </row>
    <row r="46" spans="1:7" x14ac:dyDescent="0.25">
      <c r="A46">
        <v>22</v>
      </c>
      <c r="B46" t="s">
        <v>29</v>
      </c>
      <c r="C46" t="s">
        <v>170</v>
      </c>
      <c r="D46" s="8" t="s">
        <v>171</v>
      </c>
      <c r="E46">
        <v>1600</v>
      </c>
      <c r="F46" t="s">
        <v>156</v>
      </c>
      <c r="G46">
        <v>2014</v>
      </c>
    </row>
    <row r="47" spans="1:7" x14ac:dyDescent="0.25">
      <c r="A47">
        <v>23</v>
      </c>
      <c r="B47" t="s">
        <v>47</v>
      </c>
      <c r="C47" t="s">
        <v>172</v>
      </c>
      <c r="D47" s="8" t="s">
        <v>173</v>
      </c>
      <c r="E47">
        <v>1400</v>
      </c>
      <c r="F47" t="s">
        <v>174</v>
      </c>
      <c r="G47">
        <v>1958</v>
      </c>
    </row>
    <row r="48" spans="1:7" x14ac:dyDescent="0.25">
      <c r="A48">
        <v>24</v>
      </c>
      <c r="B48" t="s">
        <v>29</v>
      </c>
      <c r="C48" t="s">
        <v>62</v>
      </c>
      <c r="D48" s="8" t="s">
        <v>63</v>
      </c>
      <c r="E48">
        <v>1800</v>
      </c>
      <c r="F48" t="s">
        <v>64</v>
      </c>
      <c r="G48">
        <v>2018</v>
      </c>
    </row>
    <row r="49" spans="1:7" x14ac:dyDescent="0.25">
      <c r="A49">
        <v>25</v>
      </c>
      <c r="B49" t="s">
        <v>42</v>
      </c>
      <c r="C49" t="s">
        <v>175</v>
      </c>
      <c r="D49" s="8" t="s">
        <v>187</v>
      </c>
      <c r="E49">
        <v>1600</v>
      </c>
      <c r="F49" t="s">
        <v>146</v>
      </c>
      <c r="G49">
        <v>2018</v>
      </c>
    </row>
    <row r="50" spans="1:7" x14ac:dyDescent="0.25">
      <c r="A50">
        <v>26</v>
      </c>
      <c r="B50" t="s">
        <v>42</v>
      </c>
      <c r="C50" t="s">
        <v>65</v>
      </c>
      <c r="D50" s="8" t="s">
        <v>187</v>
      </c>
      <c r="E50">
        <v>1600</v>
      </c>
      <c r="F50" t="s">
        <v>35</v>
      </c>
      <c r="G50">
        <v>2013</v>
      </c>
    </row>
    <row r="51" spans="1:7" x14ac:dyDescent="0.25">
      <c r="A51">
        <v>27</v>
      </c>
      <c r="B51" t="s">
        <v>42</v>
      </c>
      <c r="C51" t="s">
        <v>176</v>
      </c>
      <c r="D51" s="8" t="s">
        <v>187</v>
      </c>
      <c r="E51">
        <v>1600</v>
      </c>
      <c r="F51" t="s">
        <v>177</v>
      </c>
      <c r="G51">
        <v>2010</v>
      </c>
    </row>
    <row r="52" spans="1:7" x14ac:dyDescent="0.25">
      <c r="A52">
        <v>28</v>
      </c>
      <c r="B52" t="s">
        <v>42</v>
      </c>
      <c r="C52" t="s">
        <v>178</v>
      </c>
      <c r="D52" s="8" t="s">
        <v>187</v>
      </c>
      <c r="E52">
        <v>1400</v>
      </c>
      <c r="F52" t="s">
        <v>179</v>
      </c>
      <c r="G52">
        <v>2017</v>
      </c>
    </row>
    <row r="53" spans="1:7" x14ac:dyDescent="0.25">
      <c r="A53">
        <v>29</v>
      </c>
      <c r="B53" t="s">
        <v>42</v>
      </c>
      <c r="C53" t="s">
        <v>68</v>
      </c>
      <c r="D53" s="8" t="s">
        <v>187</v>
      </c>
      <c r="E53">
        <v>1400</v>
      </c>
      <c r="F53" t="s">
        <v>28</v>
      </c>
      <c r="G53">
        <v>1969</v>
      </c>
    </row>
    <row r="54" spans="1:7" x14ac:dyDescent="0.25">
      <c r="A54">
        <v>30</v>
      </c>
      <c r="B54" t="s">
        <v>47</v>
      </c>
      <c r="C54" t="s">
        <v>180</v>
      </c>
      <c r="D54" s="8" t="s">
        <v>187</v>
      </c>
      <c r="E54">
        <v>1400</v>
      </c>
      <c r="F54" t="s">
        <v>181</v>
      </c>
      <c r="G54">
        <v>2017</v>
      </c>
    </row>
    <row r="55" spans="1:7" x14ac:dyDescent="0.25">
      <c r="A55">
        <v>31</v>
      </c>
      <c r="B55" t="s">
        <v>120</v>
      </c>
      <c r="C55" t="s">
        <v>182</v>
      </c>
      <c r="D55" s="8" t="s">
        <v>187</v>
      </c>
      <c r="E55">
        <v>1200</v>
      </c>
      <c r="F55" t="s">
        <v>183</v>
      </c>
      <c r="G55">
        <v>2018</v>
      </c>
    </row>
    <row r="56" spans="1:7" x14ac:dyDescent="0.25">
      <c r="A56">
        <v>32</v>
      </c>
      <c r="B56" t="s">
        <v>120</v>
      </c>
      <c r="C56" t="s">
        <v>184</v>
      </c>
      <c r="D56" s="8" t="s">
        <v>187</v>
      </c>
      <c r="E56">
        <v>1200</v>
      </c>
      <c r="F56" t="s">
        <v>185</v>
      </c>
      <c r="G56">
        <v>2017</v>
      </c>
    </row>
    <row r="57" spans="1:7" x14ac:dyDescent="0.25">
      <c r="A57">
        <v>33</v>
      </c>
      <c r="C57" t="s">
        <v>124</v>
      </c>
      <c r="D57" s="8" t="s">
        <v>187</v>
      </c>
      <c r="E57">
        <v>1000</v>
      </c>
      <c r="F57" t="s">
        <v>64</v>
      </c>
      <c r="G57">
        <v>1989</v>
      </c>
    </row>
    <row r="58" spans="1:7" x14ac:dyDescent="0.25">
      <c r="A58">
        <v>34</v>
      </c>
      <c r="C58" t="s">
        <v>72</v>
      </c>
      <c r="D58" s="8" t="s">
        <v>187</v>
      </c>
      <c r="E58">
        <v>1000</v>
      </c>
      <c r="F58" t="s">
        <v>73</v>
      </c>
      <c r="G58">
        <v>2011</v>
      </c>
    </row>
    <row r="59" spans="1:7" x14ac:dyDescent="0.25">
      <c r="A59">
        <v>35</v>
      </c>
      <c r="C59" t="s">
        <v>123</v>
      </c>
      <c r="D59" s="8" t="s">
        <v>187</v>
      </c>
      <c r="E59">
        <v>1000</v>
      </c>
      <c r="F59" t="s">
        <v>64</v>
      </c>
      <c r="G59">
        <v>2019</v>
      </c>
    </row>
    <row r="60" spans="1:7" x14ac:dyDescent="0.25">
      <c r="A60">
        <v>36</v>
      </c>
      <c r="C60" t="s">
        <v>122</v>
      </c>
      <c r="D60" s="8" t="s">
        <v>187</v>
      </c>
      <c r="E60">
        <v>1000</v>
      </c>
      <c r="F60" t="s">
        <v>50</v>
      </c>
      <c r="G60">
        <v>2013</v>
      </c>
    </row>
    <row r="61" spans="1:7" x14ac:dyDescent="0.25">
      <c r="A61">
        <v>1</v>
      </c>
      <c r="B61" t="s">
        <v>26</v>
      </c>
      <c r="C61" t="s">
        <v>141</v>
      </c>
      <c r="D61" t="s">
        <v>142</v>
      </c>
      <c r="E61">
        <v>2000</v>
      </c>
      <c r="F61" t="s">
        <v>143</v>
      </c>
      <c r="G61">
        <v>1983</v>
      </c>
    </row>
    <row r="62" spans="1:7" x14ac:dyDescent="0.25">
      <c r="A62">
        <v>2</v>
      </c>
      <c r="B62" t="s">
        <v>26</v>
      </c>
      <c r="C62" t="s">
        <v>27</v>
      </c>
      <c r="D62" t="s">
        <v>116</v>
      </c>
      <c r="E62">
        <v>2000</v>
      </c>
      <c r="F62" t="s">
        <v>28</v>
      </c>
      <c r="G62">
        <v>2011</v>
      </c>
    </row>
    <row r="63" spans="1:7" x14ac:dyDescent="0.25">
      <c r="A63">
        <v>3</v>
      </c>
      <c r="B63" t="s">
        <v>29</v>
      </c>
      <c r="C63" t="s">
        <v>30</v>
      </c>
      <c r="D63" t="s">
        <v>31</v>
      </c>
      <c r="E63">
        <v>1800</v>
      </c>
      <c r="F63" t="s">
        <v>32</v>
      </c>
      <c r="G63">
        <v>1992</v>
      </c>
    </row>
    <row r="64" spans="1:7" x14ac:dyDescent="0.25">
      <c r="A64">
        <v>4</v>
      </c>
      <c r="B64" t="s">
        <v>29</v>
      </c>
      <c r="C64" t="s">
        <v>39</v>
      </c>
      <c r="D64" t="s">
        <v>40</v>
      </c>
      <c r="E64">
        <v>1800</v>
      </c>
      <c r="F64" t="s">
        <v>41</v>
      </c>
      <c r="G64">
        <v>1971</v>
      </c>
    </row>
    <row r="65" spans="1:7" x14ac:dyDescent="0.25">
      <c r="A65">
        <v>5</v>
      </c>
      <c r="B65" t="s">
        <v>47</v>
      </c>
      <c r="C65" t="s">
        <v>48</v>
      </c>
      <c r="D65" t="s">
        <v>49</v>
      </c>
      <c r="E65">
        <v>1400</v>
      </c>
      <c r="F65" t="s">
        <v>50</v>
      </c>
      <c r="G65">
        <v>1971</v>
      </c>
    </row>
    <row r="66" spans="1:7" x14ac:dyDescent="0.25">
      <c r="A66">
        <v>6</v>
      </c>
      <c r="B66" t="s">
        <v>26</v>
      </c>
      <c r="C66" t="s">
        <v>51</v>
      </c>
      <c r="D66" t="s">
        <v>52</v>
      </c>
      <c r="E66">
        <v>2000</v>
      </c>
      <c r="F66" t="s">
        <v>53</v>
      </c>
      <c r="G66">
        <v>1957</v>
      </c>
    </row>
    <row r="67" spans="1:7" x14ac:dyDescent="0.25">
      <c r="A67">
        <v>7</v>
      </c>
      <c r="B67" t="s">
        <v>42</v>
      </c>
      <c r="C67" t="s">
        <v>155</v>
      </c>
      <c r="D67">
        <v>1579</v>
      </c>
      <c r="E67">
        <v>1400</v>
      </c>
      <c r="F67" t="s">
        <v>156</v>
      </c>
      <c r="G67">
        <v>2016</v>
      </c>
    </row>
    <row r="68" spans="1:7" x14ac:dyDescent="0.25">
      <c r="A68">
        <v>8</v>
      </c>
      <c r="B68" t="s">
        <v>43</v>
      </c>
      <c r="C68" t="s">
        <v>54</v>
      </c>
      <c r="D68" t="s">
        <v>55</v>
      </c>
      <c r="E68">
        <v>1900</v>
      </c>
      <c r="F68" t="s">
        <v>56</v>
      </c>
      <c r="G68">
        <v>1979</v>
      </c>
    </row>
    <row r="69" spans="1:7" x14ac:dyDescent="0.25">
      <c r="A69">
        <v>9</v>
      </c>
      <c r="B69" t="s">
        <v>42</v>
      </c>
      <c r="C69" t="s">
        <v>57</v>
      </c>
      <c r="D69" t="s">
        <v>163</v>
      </c>
      <c r="E69">
        <v>1600</v>
      </c>
      <c r="F69" t="s">
        <v>58</v>
      </c>
      <c r="G69">
        <v>1939</v>
      </c>
    </row>
    <row r="70" spans="1:7" x14ac:dyDescent="0.25">
      <c r="A70">
        <v>10</v>
      </c>
      <c r="B70" t="s">
        <v>29</v>
      </c>
      <c r="C70" t="s">
        <v>170</v>
      </c>
      <c r="D70" t="s">
        <v>171</v>
      </c>
      <c r="E70">
        <v>1600</v>
      </c>
      <c r="F70" t="s">
        <v>156</v>
      </c>
      <c r="G70">
        <v>2014</v>
      </c>
    </row>
    <row r="71" spans="1:7" x14ac:dyDescent="0.25">
      <c r="A71">
        <v>11</v>
      </c>
      <c r="B71" t="s">
        <v>42</v>
      </c>
      <c r="C71" t="s">
        <v>68</v>
      </c>
      <c r="D71">
        <v>0</v>
      </c>
      <c r="E71">
        <v>1400</v>
      </c>
      <c r="F71" t="s">
        <v>28</v>
      </c>
      <c r="G71">
        <v>1969</v>
      </c>
    </row>
    <row r="72" spans="1:7" x14ac:dyDescent="0.25">
      <c r="A72">
        <v>12</v>
      </c>
      <c r="B72" t="s">
        <v>47</v>
      </c>
      <c r="C72" t="s">
        <v>210</v>
      </c>
      <c r="D72">
        <v>0</v>
      </c>
      <c r="E72">
        <v>1400</v>
      </c>
      <c r="F72" t="s">
        <v>211</v>
      </c>
      <c r="G72">
        <v>2011</v>
      </c>
    </row>
    <row r="73" spans="1:7" x14ac:dyDescent="0.25">
      <c r="A73">
        <v>13</v>
      </c>
      <c r="B73" t="s">
        <v>47</v>
      </c>
      <c r="C73" t="s">
        <v>180</v>
      </c>
      <c r="D73">
        <v>0</v>
      </c>
      <c r="E73">
        <v>1400</v>
      </c>
      <c r="F73" t="s">
        <v>181</v>
      </c>
      <c r="G73">
        <v>2017</v>
      </c>
    </row>
    <row r="74" spans="1:7" x14ac:dyDescent="0.25">
      <c r="A74">
        <v>14</v>
      </c>
      <c r="B74" t="s">
        <v>120</v>
      </c>
      <c r="C74" t="s">
        <v>122</v>
      </c>
      <c r="D74">
        <v>0</v>
      </c>
      <c r="E74">
        <v>1200</v>
      </c>
      <c r="F74" t="s">
        <v>50</v>
      </c>
      <c r="G74">
        <v>2013</v>
      </c>
    </row>
    <row r="75" spans="1:7" x14ac:dyDescent="0.25">
      <c r="A75">
        <v>15</v>
      </c>
      <c r="C75" t="s">
        <v>184</v>
      </c>
      <c r="D75">
        <v>0</v>
      </c>
      <c r="E75">
        <v>1000</v>
      </c>
      <c r="F75" t="s">
        <v>185</v>
      </c>
      <c r="G75">
        <v>2017</v>
      </c>
    </row>
    <row r="76" spans="1:7" x14ac:dyDescent="0.25">
      <c r="A76">
        <v>16</v>
      </c>
      <c r="C76" t="s">
        <v>72</v>
      </c>
      <c r="D76">
        <v>0</v>
      </c>
      <c r="E76">
        <v>1000</v>
      </c>
      <c r="F76" t="s">
        <v>73</v>
      </c>
      <c r="G76">
        <v>2011</v>
      </c>
    </row>
    <row r="77" spans="1:7" x14ac:dyDescent="0.25">
      <c r="A77">
        <v>17</v>
      </c>
      <c r="C77" t="s">
        <v>212</v>
      </c>
      <c r="D77">
        <v>0</v>
      </c>
      <c r="E77">
        <v>1000</v>
      </c>
      <c r="F77" t="s">
        <v>181</v>
      </c>
      <c r="G77">
        <v>1987</v>
      </c>
    </row>
    <row r="78" spans="1:7" x14ac:dyDescent="0.25">
      <c r="A78">
        <v>18</v>
      </c>
      <c r="C78" t="s">
        <v>213</v>
      </c>
      <c r="D78">
        <v>0</v>
      </c>
      <c r="E78">
        <v>0</v>
      </c>
      <c r="F78" t="s">
        <v>214</v>
      </c>
      <c r="G78">
        <v>2022</v>
      </c>
    </row>
    <row r="79" spans="1:7" x14ac:dyDescent="0.25">
      <c r="A79">
        <v>19</v>
      </c>
      <c r="C79" t="s">
        <v>215</v>
      </c>
      <c r="D79">
        <v>0</v>
      </c>
      <c r="E79">
        <v>0</v>
      </c>
      <c r="F79" t="s">
        <v>211</v>
      </c>
      <c r="G79">
        <v>2016</v>
      </c>
    </row>
    <row r="80" spans="1:7" x14ac:dyDescent="0.25">
      <c r="D80" s="8"/>
      <c r="F80"/>
    </row>
    <row r="81" spans="4:6" x14ac:dyDescent="0.25">
      <c r="D81" s="8"/>
      <c r="F81"/>
    </row>
    <row r="82" spans="4:6" x14ac:dyDescent="0.25">
      <c r="D82" s="8"/>
      <c r="F82"/>
    </row>
    <row r="83" spans="4:6" x14ac:dyDescent="0.25">
      <c r="D83" s="8"/>
      <c r="F83"/>
    </row>
    <row r="84" spans="4:6" x14ac:dyDescent="0.25">
      <c r="D84" s="8"/>
      <c r="E84" s="8"/>
      <c r="F84"/>
    </row>
    <row r="85" spans="4:6" x14ac:dyDescent="0.25">
      <c r="D85" s="8"/>
      <c r="E85" s="8"/>
      <c r="F85"/>
    </row>
    <row r="86" spans="4:6" x14ac:dyDescent="0.25">
      <c r="D86" s="8"/>
      <c r="E86" s="8"/>
      <c r="F86"/>
    </row>
    <row r="87" spans="4:6" x14ac:dyDescent="0.25">
      <c r="D87" s="8"/>
      <c r="E87" s="8"/>
      <c r="F87"/>
    </row>
    <row r="88" spans="4:6" x14ac:dyDescent="0.25">
      <c r="D88" s="8"/>
      <c r="E88" s="8"/>
      <c r="F88"/>
    </row>
    <row r="89" spans="4:6" x14ac:dyDescent="0.25">
      <c r="D89" s="8"/>
      <c r="E89" s="8"/>
      <c r="F89"/>
    </row>
    <row r="90" spans="4:6" x14ac:dyDescent="0.25">
      <c r="D90" s="8"/>
      <c r="E90" s="8"/>
      <c r="F90"/>
    </row>
    <row r="91" spans="4:6" x14ac:dyDescent="0.25">
      <c r="D91" s="8"/>
      <c r="E91" s="8"/>
      <c r="F91"/>
    </row>
    <row r="92" spans="4:6" x14ac:dyDescent="0.25">
      <c r="D92" s="8"/>
      <c r="E92" s="8"/>
      <c r="F92"/>
    </row>
    <row r="93" spans="4:6" x14ac:dyDescent="0.25">
      <c r="D93" s="8"/>
      <c r="E93" s="8"/>
      <c r="F93"/>
    </row>
    <row r="94" spans="4:6" x14ac:dyDescent="0.25">
      <c r="D94" s="8"/>
      <c r="E94" s="8"/>
      <c r="F94"/>
    </row>
    <row r="95" spans="4:6" x14ac:dyDescent="0.25">
      <c r="D95" s="8"/>
      <c r="E95" s="8"/>
      <c r="F95"/>
    </row>
    <row r="96" spans="4:6" x14ac:dyDescent="0.25">
      <c r="D96" s="8"/>
      <c r="E96" s="8"/>
      <c r="F96"/>
    </row>
    <row r="97" spans="4:6" x14ac:dyDescent="0.25">
      <c r="D97" s="8"/>
      <c r="E97" s="8"/>
      <c r="F97"/>
    </row>
    <row r="98" spans="4:6" x14ac:dyDescent="0.25">
      <c r="D98" s="8"/>
      <c r="E98" s="8"/>
      <c r="F98"/>
    </row>
    <row r="99" spans="4:6" x14ac:dyDescent="0.25">
      <c r="D99" s="8"/>
      <c r="E99" s="8"/>
      <c r="F99"/>
    </row>
    <row r="100" spans="4:6" x14ac:dyDescent="0.25">
      <c r="D100" s="8"/>
      <c r="E100" s="8"/>
      <c r="F100"/>
    </row>
    <row r="101" spans="4:6" x14ac:dyDescent="0.25">
      <c r="D101" s="8"/>
      <c r="E101" s="8"/>
      <c r="F101"/>
    </row>
    <row r="102" spans="4:6" x14ac:dyDescent="0.25">
      <c r="D102" s="8"/>
      <c r="E102" s="8"/>
      <c r="F102"/>
    </row>
    <row r="103" spans="4:6" x14ac:dyDescent="0.25">
      <c r="D103" s="8"/>
      <c r="E103" s="8"/>
      <c r="F103"/>
    </row>
    <row r="104" spans="4:6" x14ac:dyDescent="0.25">
      <c r="D104" s="8"/>
      <c r="E104" s="8"/>
      <c r="F104"/>
    </row>
    <row r="105" spans="4:6" x14ac:dyDescent="0.25">
      <c r="D105" s="8"/>
      <c r="E105" s="8"/>
      <c r="F105"/>
    </row>
    <row r="106" spans="4:6" x14ac:dyDescent="0.25">
      <c r="D106" s="8"/>
      <c r="E106" s="8"/>
      <c r="F106"/>
    </row>
    <row r="107" spans="4:6" x14ac:dyDescent="0.25">
      <c r="D107" s="8"/>
      <c r="E107" s="8"/>
      <c r="F107"/>
    </row>
    <row r="108" spans="4:6" x14ac:dyDescent="0.25">
      <c r="D108" s="8"/>
      <c r="E108" s="8"/>
      <c r="F108"/>
    </row>
    <row r="109" spans="4:6" x14ac:dyDescent="0.25">
      <c r="D109" s="8"/>
      <c r="E109" s="8"/>
      <c r="F109"/>
    </row>
    <row r="110" spans="4:6" x14ac:dyDescent="0.25">
      <c r="D110" s="8"/>
      <c r="E110" s="8"/>
      <c r="F110"/>
    </row>
    <row r="111" spans="4:6" x14ac:dyDescent="0.25">
      <c r="D111" s="8"/>
      <c r="E111" s="8"/>
      <c r="F111"/>
    </row>
    <row r="112" spans="4:6" x14ac:dyDescent="0.25">
      <c r="D112" s="8"/>
      <c r="E112" s="8"/>
      <c r="F112"/>
    </row>
    <row r="113" spans="4:6" x14ac:dyDescent="0.25">
      <c r="D113" s="8"/>
      <c r="E113" s="8"/>
      <c r="F113"/>
    </row>
    <row r="114" spans="4:6" x14ac:dyDescent="0.25">
      <c r="D114" s="8"/>
      <c r="E114" s="8"/>
      <c r="F114"/>
    </row>
    <row r="115" spans="4:6" x14ac:dyDescent="0.25">
      <c r="D115" s="8"/>
      <c r="E115" s="8"/>
      <c r="F115"/>
    </row>
    <row r="116" spans="4:6" x14ac:dyDescent="0.25">
      <c r="D116" s="8"/>
      <c r="E116" s="8"/>
      <c r="F116"/>
    </row>
    <row r="117" spans="4:6" x14ac:dyDescent="0.25">
      <c r="D117" s="8"/>
      <c r="E117" s="8"/>
      <c r="F117"/>
    </row>
    <row r="118" spans="4:6" x14ac:dyDescent="0.25">
      <c r="D118" s="8"/>
      <c r="E118" s="8"/>
      <c r="F118"/>
    </row>
    <row r="119" spans="4:6" x14ac:dyDescent="0.25">
      <c r="D119" s="8"/>
      <c r="E119" s="8"/>
      <c r="F119"/>
    </row>
    <row r="120" spans="4:6" x14ac:dyDescent="0.25">
      <c r="D120" s="8"/>
      <c r="E120" s="8"/>
      <c r="F120"/>
    </row>
    <row r="121" spans="4:6" x14ac:dyDescent="0.25">
      <c r="D121" s="8"/>
      <c r="E121" s="8"/>
      <c r="F121"/>
    </row>
    <row r="122" spans="4:6" x14ac:dyDescent="0.25">
      <c r="D122" s="8"/>
      <c r="E122" s="8"/>
      <c r="F122"/>
    </row>
    <row r="123" spans="4:6" x14ac:dyDescent="0.25">
      <c r="D123" s="8"/>
      <c r="E123" s="8"/>
      <c r="F123"/>
    </row>
    <row r="124" spans="4:6" x14ac:dyDescent="0.25">
      <c r="D124" s="8"/>
      <c r="E124" s="8"/>
      <c r="F124"/>
    </row>
    <row r="125" spans="4:6" x14ac:dyDescent="0.25">
      <c r="D125" s="8"/>
      <c r="E125" s="8"/>
      <c r="F125"/>
    </row>
    <row r="126" spans="4:6" x14ac:dyDescent="0.25">
      <c r="D126" s="8"/>
      <c r="E126" s="8"/>
      <c r="F126"/>
    </row>
    <row r="127" spans="4:6" x14ac:dyDescent="0.25">
      <c r="D127" s="8"/>
      <c r="E127" s="8"/>
      <c r="F127"/>
    </row>
    <row r="128" spans="4:6" x14ac:dyDescent="0.25">
      <c r="D128" s="8"/>
      <c r="E128" s="8"/>
      <c r="F128"/>
    </row>
    <row r="129" spans="4:6" x14ac:dyDescent="0.25">
      <c r="D129" s="8"/>
      <c r="E129" s="8"/>
      <c r="F129"/>
    </row>
    <row r="130" spans="4:6" x14ac:dyDescent="0.25">
      <c r="D130" s="8"/>
      <c r="E130" s="8"/>
      <c r="F130"/>
    </row>
    <row r="131" spans="4:6" x14ac:dyDescent="0.25">
      <c r="D131" s="8"/>
      <c r="E131" s="8"/>
      <c r="F131"/>
    </row>
    <row r="132" spans="4:6" x14ac:dyDescent="0.25">
      <c r="D132" s="8"/>
      <c r="E132" s="8"/>
      <c r="F132"/>
    </row>
    <row r="133" spans="4:6" x14ac:dyDescent="0.25">
      <c r="D133" s="8"/>
      <c r="E133" s="8"/>
      <c r="F133"/>
    </row>
    <row r="134" spans="4:6" x14ac:dyDescent="0.25">
      <c r="D134" s="8"/>
      <c r="E134" s="8"/>
      <c r="F134"/>
    </row>
    <row r="135" spans="4:6" x14ac:dyDescent="0.25">
      <c r="D135" s="8"/>
      <c r="E135" s="8"/>
      <c r="F135"/>
    </row>
    <row r="136" spans="4:6" x14ac:dyDescent="0.25">
      <c r="D136" s="8"/>
      <c r="E136" s="8"/>
      <c r="F136"/>
    </row>
    <row r="137" spans="4:6" x14ac:dyDescent="0.25">
      <c r="D137" s="8"/>
      <c r="E137" s="8"/>
      <c r="F137"/>
    </row>
    <row r="138" spans="4:6" x14ac:dyDescent="0.25">
      <c r="D138" s="8"/>
      <c r="E138" s="8"/>
      <c r="F138"/>
    </row>
    <row r="139" spans="4:6" x14ac:dyDescent="0.25">
      <c r="D139" s="8"/>
      <c r="E139" s="8"/>
      <c r="F139"/>
    </row>
    <row r="140" spans="4:6" x14ac:dyDescent="0.25">
      <c r="D140" s="8"/>
      <c r="E140" s="8"/>
      <c r="F140"/>
    </row>
    <row r="141" spans="4:6" x14ac:dyDescent="0.25">
      <c r="D141" s="8"/>
      <c r="E141" s="8"/>
      <c r="F141"/>
    </row>
    <row r="142" spans="4:6" x14ac:dyDescent="0.25">
      <c r="D142" s="8"/>
      <c r="E142" s="8"/>
      <c r="F142"/>
    </row>
    <row r="143" spans="4:6" x14ac:dyDescent="0.25">
      <c r="D143" s="8"/>
      <c r="E143" s="8"/>
      <c r="F143"/>
    </row>
    <row r="144" spans="4:6" x14ac:dyDescent="0.25">
      <c r="D144" s="8"/>
      <c r="E144" s="8"/>
      <c r="F144"/>
    </row>
    <row r="145" spans="4:6" x14ac:dyDescent="0.25">
      <c r="D145" s="8"/>
      <c r="E145" s="8"/>
      <c r="F145"/>
    </row>
    <row r="146" spans="4:6" x14ac:dyDescent="0.25">
      <c r="D146" s="8"/>
      <c r="E146" s="8"/>
      <c r="F146"/>
    </row>
    <row r="147" spans="4:6" x14ac:dyDescent="0.25">
      <c r="D147" s="8"/>
      <c r="E147" s="8"/>
      <c r="F147"/>
    </row>
    <row r="148" spans="4:6" x14ac:dyDescent="0.25">
      <c r="D148" s="8"/>
      <c r="E148" s="8"/>
      <c r="F148"/>
    </row>
    <row r="149" spans="4:6" x14ac:dyDescent="0.25">
      <c r="D149" s="8"/>
      <c r="E149" s="8"/>
      <c r="F149"/>
    </row>
    <row r="150" spans="4:6" x14ac:dyDescent="0.25">
      <c r="D150" s="8"/>
      <c r="E150" s="8"/>
      <c r="F150"/>
    </row>
    <row r="151" spans="4:6" x14ac:dyDescent="0.25">
      <c r="D151" s="8"/>
      <c r="E151" s="8"/>
      <c r="F151"/>
    </row>
    <row r="152" spans="4:6" x14ac:dyDescent="0.25">
      <c r="D152" s="8"/>
      <c r="E152" s="8"/>
      <c r="F152"/>
    </row>
    <row r="153" spans="4:6" x14ac:dyDescent="0.25">
      <c r="D153" s="8"/>
      <c r="E153" s="8"/>
      <c r="F153"/>
    </row>
    <row r="154" spans="4:6" x14ac:dyDescent="0.25">
      <c r="D154" s="8"/>
      <c r="E154" s="8"/>
      <c r="F154"/>
    </row>
    <row r="155" spans="4:6" x14ac:dyDescent="0.25">
      <c r="D155" s="8"/>
      <c r="E155" s="8"/>
      <c r="F155"/>
    </row>
    <row r="156" spans="4:6" x14ac:dyDescent="0.25">
      <c r="D156" s="8"/>
      <c r="E156" s="8"/>
      <c r="F156"/>
    </row>
    <row r="157" spans="4:6" x14ac:dyDescent="0.25">
      <c r="D157" s="8"/>
      <c r="E157" s="8"/>
      <c r="F157"/>
    </row>
    <row r="158" spans="4:6" x14ac:dyDescent="0.25">
      <c r="D158" s="8"/>
      <c r="E158" s="8"/>
      <c r="F158"/>
    </row>
    <row r="159" spans="4:6" x14ac:dyDescent="0.25">
      <c r="D159" s="8"/>
      <c r="E159" s="8"/>
      <c r="F159"/>
    </row>
    <row r="160" spans="4:6" x14ac:dyDescent="0.25">
      <c r="D160" s="8"/>
      <c r="E160" s="8"/>
      <c r="F160"/>
    </row>
    <row r="161" spans="4:6" x14ac:dyDescent="0.25">
      <c r="D161" s="8"/>
      <c r="E161" s="8"/>
      <c r="F161"/>
    </row>
    <row r="162" spans="4:6" x14ac:dyDescent="0.25">
      <c r="D162" s="8"/>
      <c r="E162" s="8"/>
      <c r="F162"/>
    </row>
    <row r="163" spans="4:6" x14ac:dyDescent="0.25">
      <c r="D163" s="8"/>
      <c r="E163" s="8"/>
      <c r="F163"/>
    </row>
    <row r="164" spans="4:6" x14ac:dyDescent="0.25">
      <c r="D164" s="8"/>
      <c r="E164" s="8"/>
      <c r="F164"/>
    </row>
    <row r="304" spans="5:5" x14ac:dyDescent="0.25">
      <c r="E304" s="5"/>
    </row>
    <row r="305" spans="5:5" x14ac:dyDescent="0.25">
      <c r="E305" s="5"/>
    </row>
    <row r="306" spans="5:5" x14ac:dyDescent="0.25">
      <c r="E306" s="5"/>
    </row>
    <row r="307" spans="5:5" x14ac:dyDescent="0.25">
      <c r="E307" s="5"/>
    </row>
    <row r="308" spans="5:5" x14ac:dyDescent="0.25">
      <c r="E308" s="5"/>
    </row>
    <row r="309" spans="5:5" x14ac:dyDescent="0.25">
      <c r="E309" s="5"/>
    </row>
    <row r="310" spans="5:5" x14ac:dyDescent="0.25">
      <c r="E310" s="5"/>
    </row>
    <row r="311" spans="5:5" x14ac:dyDescent="0.25">
      <c r="E311" s="5"/>
    </row>
    <row r="312" spans="5:5" x14ac:dyDescent="0.25">
      <c r="E312" s="5"/>
    </row>
    <row r="313" spans="5:5" x14ac:dyDescent="0.25">
      <c r="E313" s="5"/>
    </row>
    <row r="314" spans="5:5" x14ac:dyDescent="0.25">
      <c r="E314" s="5"/>
    </row>
    <row r="315" spans="5:5" x14ac:dyDescent="0.25">
      <c r="E315" s="5"/>
    </row>
    <row r="316" spans="5:5" x14ac:dyDescent="0.25">
      <c r="E316" s="5"/>
    </row>
    <row r="317" spans="5:5" x14ac:dyDescent="0.25">
      <c r="E317" s="5"/>
    </row>
    <row r="318" spans="5:5" x14ac:dyDescent="0.25">
      <c r="E318" s="5"/>
    </row>
    <row r="319" spans="5:5" x14ac:dyDescent="0.25">
      <c r="E319" s="5"/>
    </row>
    <row r="320" spans="5:5" x14ac:dyDescent="0.25">
      <c r="E320" s="5"/>
    </row>
    <row r="321" spans="5:5" x14ac:dyDescent="0.25">
      <c r="E321" s="5"/>
    </row>
    <row r="322" spans="5:5" x14ac:dyDescent="0.25">
      <c r="E322" s="5"/>
    </row>
    <row r="323" spans="5:5" x14ac:dyDescent="0.25">
      <c r="E323" s="5"/>
    </row>
    <row r="324" spans="5:5" x14ac:dyDescent="0.25">
      <c r="E324" s="5"/>
    </row>
    <row r="325" spans="5:5" x14ac:dyDescent="0.25">
      <c r="E325" s="5"/>
    </row>
    <row r="326" spans="5:5" x14ac:dyDescent="0.25">
      <c r="E326" s="5"/>
    </row>
    <row r="327" spans="5:5" x14ac:dyDescent="0.25">
      <c r="E327" s="5"/>
    </row>
    <row r="328" spans="5:5" x14ac:dyDescent="0.25">
      <c r="E328" s="5"/>
    </row>
    <row r="329" spans="5:5" x14ac:dyDescent="0.25">
      <c r="E329" s="5"/>
    </row>
    <row r="330" spans="5:5" x14ac:dyDescent="0.25">
      <c r="E330" s="5"/>
    </row>
    <row r="331" spans="5:5" x14ac:dyDescent="0.25">
      <c r="E331" s="5"/>
    </row>
    <row r="332" spans="5:5" x14ac:dyDescent="0.25">
      <c r="E332" s="5"/>
    </row>
    <row r="333" spans="5:5" x14ac:dyDescent="0.25">
      <c r="E333" s="5"/>
    </row>
    <row r="334" spans="5:5" x14ac:dyDescent="0.25">
      <c r="E334" s="5"/>
    </row>
    <row r="335" spans="5:5" x14ac:dyDescent="0.25">
      <c r="E335" s="5"/>
    </row>
    <row r="336" spans="5:5" x14ac:dyDescent="0.25">
      <c r="E336" s="5"/>
    </row>
    <row r="337" spans="5:5" x14ac:dyDescent="0.25">
      <c r="E337" s="5"/>
    </row>
    <row r="338" spans="5:5" x14ac:dyDescent="0.25">
      <c r="E338" s="5"/>
    </row>
    <row r="339" spans="5:5" x14ac:dyDescent="0.25">
      <c r="E339" s="5"/>
    </row>
    <row r="340" spans="5:5" x14ac:dyDescent="0.25">
      <c r="E340" s="5"/>
    </row>
    <row r="341" spans="5:5" x14ac:dyDescent="0.25">
      <c r="E341" s="5"/>
    </row>
    <row r="342" spans="5:5" x14ac:dyDescent="0.25">
      <c r="E342" s="5"/>
    </row>
    <row r="343" spans="5:5" x14ac:dyDescent="0.25">
      <c r="E343" s="5"/>
    </row>
    <row r="344" spans="5:5" x14ac:dyDescent="0.25">
      <c r="E344" s="5"/>
    </row>
    <row r="345" spans="5:5" x14ac:dyDescent="0.25">
      <c r="E345" s="5"/>
    </row>
    <row r="346" spans="5:5" x14ac:dyDescent="0.25">
      <c r="E346" s="5"/>
    </row>
    <row r="347" spans="5:5" x14ac:dyDescent="0.25">
      <c r="E347" s="5"/>
    </row>
    <row r="348" spans="5:5" x14ac:dyDescent="0.25">
      <c r="E348" s="5"/>
    </row>
    <row r="349" spans="5:5" x14ac:dyDescent="0.25">
      <c r="E349" s="5"/>
    </row>
    <row r="350" spans="5:5" x14ac:dyDescent="0.25">
      <c r="E350" s="5"/>
    </row>
    <row r="351" spans="5:5" x14ac:dyDescent="0.25">
      <c r="E351" s="5"/>
    </row>
    <row r="352" spans="5:5" x14ac:dyDescent="0.25">
      <c r="E352" s="5"/>
    </row>
    <row r="353" spans="5:5" x14ac:dyDescent="0.25">
      <c r="E353" s="5"/>
    </row>
    <row r="354" spans="5:5" x14ac:dyDescent="0.25">
      <c r="E354" s="5"/>
    </row>
    <row r="355" spans="5:5" x14ac:dyDescent="0.25">
      <c r="E355" s="5"/>
    </row>
    <row r="356" spans="5:5" x14ac:dyDescent="0.25">
      <c r="E356" s="5"/>
    </row>
    <row r="357" spans="5:5" x14ac:dyDescent="0.25">
      <c r="E357" s="5"/>
    </row>
    <row r="358" spans="5:5" x14ac:dyDescent="0.25">
      <c r="E358" s="5"/>
    </row>
    <row r="359" spans="5:5" x14ac:dyDescent="0.25">
      <c r="E359" s="5"/>
    </row>
    <row r="360" spans="5:5" x14ac:dyDescent="0.25">
      <c r="E360" s="5"/>
    </row>
    <row r="361" spans="5:5" x14ac:dyDescent="0.25">
      <c r="E361" s="5"/>
    </row>
    <row r="362" spans="5:5" x14ac:dyDescent="0.25">
      <c r="E362" s="5"/>
    </row>
    <row r="363" spans="5:5" x14ac:dyDescent="0.25">
      <c r="E363" s="5"/>
    </row>
    <row r="364" spans="5:5" x14ac:dyDescent="0.25">
      <c r="E364" s="5"/>
    </row>
    <row r="365" spans="5:5" x14ac:dyDescent="0.25">
      <c r="E365" s="5"/>
    </row>
    <row r="366" spans="5:5" x14ac:dyDescent="0.25">
      <c r="E366" s="5"/>
    </row>
    <row r="367" spans="5:5" x14ac:dyDescent="0.25">
      <c r="E367" s="5"/>
    </row>
    <row r="368" spans="5:5" x14ac:dyDescent="0.25">
      <c r="E368" s="5"/>
    </row>
    <row r="369" spans="5:5" x14ac:dyDescent="0.25">
      <c r="E369" s="5"/>
    </row>
    <row r="370" spans="5:5" x14ac:dyDescent="0.25">
      <c r="E370" s="5"/>
    </row>
    <row r="371" spans="5:5" x14ac:dyDescent="0.25">
      <c r="E371" s="5"/>
    </row>
    <row r="372" spans="5:5" x14ac:dyDescent="0.25">
      <c r="E372" s="5"/>
    </row>
    <row r="373" spans="5:5" x14ac:dyDescent="0.25">
      <c r="E373" s="5"/>
    </row>
    <row r="374" spans="5:5" x14ac:dyDescent="0.25">
      <c r="E374" s="5"/>
    </row>
    <row r="375" spans="5:5" x14ac:dyDescent="0.25">
      <c r="E375" s="5"/>
    </row>
    <row r="376" spans="5:5" x14ac:dyDescent="0.25">
      <c r="E376" s="5"/>
    </row>
    <row r="377" spans="5:5" x14ac:dyDescent="0.25">
      <c r="E377" s="5"/>
    </row>
    <row r="378" spans="5:5" x14ac:dyDescent="0.25">
      <c r="E378" s="5"/>
    </row>
    <row r="379" spans="5:5" x14ac:dyDescent="0.25">
      <c r="E379" s="5"/>
    </row>
    <row r="380" spans="5:5" x14ac:dyDescent="0.25">
      <c r="E380" s="5"/>
    </row>
    <row r="381" spans="5:5" x14ac:dyDescent="0.25">
      <c r="E381" s="5"/>
    </row>
    <row r="382" spans="5:5" x14ac:dyDescent="0.25">
      <c r="E382" s="5"/>
    </row>
    <row r="383" spans="5:5" x14ac:dyDescent="0.25">
      <c r="E383" s="5"/>
    </row>
    <row r="384" spans="5:5" x14ac:dyDescent="0.25">
      <c r="E384" s="5"/>
    </row>
    <row r="385" spans="5:5" x14ac:dyDescent="0.25">
      <c r="E385" s="5"/>
    </row>
    <row r="386" spans="5:5" x14ac:dyDescent="0.25">
      <c r="E386" s="5"/>
    </row>
    <row r="387" spans="5:5" x14ac:dyDescent="0.25">
      <c r="E387" s="5"/>
    </row>
    <row r="388" spans="5:5" x14ac:dyDescent="0.25">
      <c r="E388" s="5"/>
    </row>
    <row r="389" spans="5:5" x14ac:dyDescent="0.25">
      <c r="E389" s="5"/>
    </row>
    <row r="390" spans="5:5" x14ac:dyDescent="0.25">
      <c r="E390" s="5"/>
    </row>
    <row r="391" spans="5:5" x14ac:dyDescent="0.25">
      <c r="E391" s="5"/>
    </row>
    <row r="392" spans="5:5" x14ac:dyDescent="0.25">
      <c r="E392" s="5"/>
    </row>
    <row r="393" spans="5:5" x14ac:dyDescent="0.25">
      <c r="E393" s="5"/>
    </row>
    <row r="394" spans="5:5" x14ac:dyDescent="0.25">
      <c r="E394" s="5"/>
    </row>
    <row r="395" spans="5:5" x14ac:dyDescent="0.25">
      <c r="E395" s="5"/>
    </row>
    <row r="396" spans="5:5" x14ac:dyDescent="0.25">
      <c r="E396" s="5"/>
    </row>
    <row r="397" spans="5:5" x14ac:dyDescent="0.25">
      <c r="E397" s="5"/>
    </row>
    <row r="398" spans="5:5" x14ac:dyDescent="0.25">
      <c r="E398" s="5"/>
    </row>
    <row r="399" spans="5:5" x14ac:dyDescent="0.25">
      <c r="E399" s="5"/>
    </row>
    <row r="400" spans="5:5" x14ac:dyDescent="0.25">
      <c r="E400" s="5"/>
    </row>
    <row r="401" spans="5:5" x14ac:dyDescent="0.25">
      <c r="E401" s="5"/>
    </row>
    <row r="402" spans="5:5" x14ac:dyDescent="0.25">
      <c r="E402" s="5"/>
    </row>
    <row r="403" spans="5:5" x14ac:dyDescent="0.25">
      <c r="E403" s="5"/>
    </row>
    <row r="404" spans="5:5" x14ac:dyDescent="0.25">
      <c r="E404" s="5"/>
    </row>
    <row r="405" spans="5:5" x14ac:dyDescent="0.25">
      <c r="E405" s="5"/>
    </row>
    <row r="406" spans="5:5" x14ac:dyDescent="0.25">
      <c r="E406" s="5"/>
    </row>
    <row r="407" spans="5:5" x14ac:dyDescent="0.25">
      <c r="E407" s="5"/>
    </row>
    <row r="408" spans="5:5" x14ac:dyDescent="0.25">
      <c r="E408" s="5"/>
    </row>
    <row r="409" spans="5:5" x14ac:dyDescent="0.25">
      <c r="E409" s="5"/>
    </row>
    <row r="410" spans="5:5" x14ac:dyDescent="0.25">
      <c r="E410" s="5"/>
    </row>
    <row r="411" spans="5:5" x14ac:dyDescent="0.25">
      <c r="E411" s="5"/>
    </row>
    <row r="412" spans="5:5" x14ac:dyDescent="0.25">
      <c r="E412" s="5"/>
    </row>
    <row r="413" spans="5:5" x14ac:dyDescent="0.25">
      <c r="E413" s="5"/>
    </row>
    <row r="414" spans="5:5" x14ac:dyDescent="0.25">
      <c r="E414" s="5"/>
    </row>
    <row r="415" spans="5:5" x14ac:dyDescent="0.25">
      <c r="E415" s="5"/>
    </row>
    <row r="416" spans="5:5" x14ac:dyDescent="0.25">
      <c r="E416" s="5"/>
    </row>
    <row r="417" spans="5:5" x14ac:dyDescent="0.25">
      <c r="E417" s="5"/>
    </row>
    <row r="418" spans="5:5" x14ac:dyDescent="0.25">
      <c r="E418" s="5"/>
    </row>
    <row r="419" spans="5:5" x14ac:dyDescent="0.25">
      <c r="E419" s="5"/>
    </row>
    <row r="420" spans="5:5" x14ac:dyDescent="0.25">
      <c r="E420" s="5"/>
    </row>
    <row r="421" spans="5:5" x14ac:dyDescent="0.25">
      <c r="E421" s="5"/>
    </row>
    <row r="422" spans="5:5" x14ac:dyDescent="0.25">
      <c r="E422" s="5"/>
    </row>
    <row r="423" spans="5:5" x14ac:dyDescent="0.25">
      <c r="E423" s="5"/>
    </row>
    <row r="424" spans="5:5" x14ac:dyDescent="0.25">
      <c r="E424" s="5"/>
    </row>
    <row r="425" spans="5:5" x14ac:dyDescent="0.25">
      <c r="E425" s="5"/>
    </row>
    <row r="426" spans="5:5" x14ac:dyDescent="0.25">
      <c r="E426" s="5"/>
    </row>
    <row r="427" spans="5:5" x14ac:dyDescent="0.25">
      <c r="E427" s="5"/>
    </row>
    <row r="428" spans="5:5" x14ac:dyDescent="0.25">
      <c r="E428" s="5"/>
    </row>
    <row r="429" spans="5:5" x14ac:dyDescent="0.25">
      <c r="E429" s="5"/>
    </row>
    <row r="430" spans="5:5" x14ac:dyDescent="0.25">
      <c r="E430" s="5"/>
    </row>
    <row r="431" spans="5:5" x14ac:dyDescent="0.25">
      <c r="E431" s="5"/>
    </row>
    <row r="432" spans="5:5" x14ac:dyDescent="0.25">
      <c r="E432" s="5"/>
    </row>
    <row r="433" spans="5:5" x14ac:dyDescent="0.25">
      <c r="E433" s="5"/>
    </row>
    <row r="434" spans="5:5" x14ac:dyDescent="0.25">
      <c r="E434" s="5"/>
    </row>
    <row r="435" spans="5:5" x14ac:dyDescent="0.25">
      <c r="E435" s="5"/>
    </row>
    <row r="436" spans="5:5" x14ac:dyDescent="0.25">
      <c r="E436" s="5"/>
    </row>
    <row r="437" spans="5:5" x14ac:dyDescent="0.25">
      <c r="E437" s="5"/>
    </row>
    <row r="438" spans="5:5" x14ac:dyDescent="0.25">
      <c r="E438" s="5"/>
    </row>
    <row r="439" spans="5:5" x14ac:dyDescent="0.25">
      <c r="E439" s="5"/>
    </row>
    <row r="440" spans="5:5" x14ac:dyDescent="0.25">
      <c r="E440" s="5"/>
    </row>
    <row r="441" spans="5:5" x14ac:dyDescent="0.25">
      <c r="E441" s="5"/>
    </row>
    <row r="442" spans="5:5" x14ac:dyDescent="0.25">
      <c r="E442" s="5"/>
    </row>
    <row r="443" spans="5:5" x14ac:dyDescent="0.25">
      <c r="E443" s="5"/>
    </row>
    <row r="444" spans="5:5" x14ac:dyDescent="0.25">
      <c r="E444" s="5"/>
    </row>
    <row r="445" spans="5:5" x14ac:dyDescent="0.25">
      <c r="E445" s="5"/>
    </row>
    <row r="446" spans="5:5" x14ac:dyDescent="0.25">
      <c r="E446" s="5"/>
    </row>
    <row r="447" spans="5:5" x14ac:dyDescent="0.25">
      <c r="E447" s="5"/>
    </row>
    <row r="448" spans="5:5" x14ac:dyDescent="0.25">
      <c r="E448" s="5"/>
    </row>
    <row r="449" spans="5:5" x14ac:dyDescent="0.25">
      <c r="E449" s="5"/>
    </row>
    <row r="450" spans="5:5" x14ac:dyDescent="0.25">
      <c r="E450" s="5"/>
    </row>
    <row r="451" spans="5:5" x14ac:dyDescent="0.25">
      <c r="E451" s="5"/>
    </row>
    <row r="452" spans="5:5" x14ac:dyDescent="0.25">
      <c r="E452" s="5"/>
    </row>
    <row r="453" spans="5:5" x14ac:dyDescent="0.25">
      <c r="E453" s="5"/>
    </row>
    <row r="454" spans="5:5" x14ac:dyDescent="0.25">
      <c r="E454" s="5"/>
    </row>
    <row r="455" spans="5:5" x14ac:dyDescent="0.25">
      <c r="E455" s="5"/>
    </row>
    <row r="456" spans="5:5" x14ac:dyDescent="0.25">
      <c r="E456" s="5"/>
    </row>
    <row r="457" spans="5:5" x14ac:dyDescent="0.25">
      <c r="E457" s="5"/>
    </row>
    <row r="458" spans="5:5" x14ac:dyDescent="0.25">
      <c r="E458" s="5"/>
    </row>
    <row r="459" spans="5:5" x14ac:dyDescent="0.25">
      <c r="E459" s="5"/>
    </row>
    <row r="460" spans="5:5" x14ac:dyDescent="0.25">
      <c r="E460" s="5"/>
    </row>
    <row r="461" spans="5:5" x14ac:dyDescent="0.25">
      <c r="E461" s="5"/>
    </row>
    <row r="462" spans="5:5" x14ac:dyDescent="0.25">
      <c r="E462" s="5"/>
    </row>
    <row r="463" spans="5:5" x14ac:dyDescent="0.25">
      <c r="E463" s="5"/>
    </row>
    <row r="464" spans="5:5" x14ac:dyDescent="0.25">
      <c r="E464" s="5"/>
    </row>
    <row r="465" spans="5:5" x14ac:dyDescent="0.25">
      <c r="E465" s="5"/>
    </row>
    <row r="466" spans="5:5" x14ac:dyDescent="0.25">
      <c r="E466" s="5"/>
    </row>
    <row r="467" spans="5:5" x14ac:dyDescent="0.25">
      <c r="E467" s="5"/>
    </row>
    <row r="468" spans="5:5" x14ac:dyDescent="0.25">
      <c r="E468" s="5"/>
    </row>
    <row r="469" spans="5:5" x14ac:dyDescent="0.25">
      <c r="E469" s="5"/>
    </row>
    <row r="470" spans="5:5" x14ac:dyDescent="0.25">
      <c r="E470" s="5"/>
    </row>
    <row r="471" spans="5:5" x14ac:dyDescent="0.25">
      <c r="E471" s="5"/>
    </row>
    <row r="472" spans="5:5" x14ac:dyDescent="0.25">
      <c r="E472" s="5"/>
    </row>
    <row r="473" spans="5:5" x14ac:dyDescent="0.25">
      <c r="E473" s="5"/>
    </row>
    <row r="474" spans="5:5" x14ac:dyDescent="0.25">
      <c r="E474" s="5"/>
    </row>
    <row r="475" spans="5:5" x14ac:dyDescent="0.25">
      <c r="E475" s="5"/>
    </row>
    <row r="476" spans="5:5" x14ac:dyDescent="0.25">
      <c r="E476" s="5"/>
    </row>
    <row r="477" spans="5:5" x14ac:dyDescent="0.25">
      <c r="E477" s="5"/>
    </row>
    <row r="478" spans="5:5" x14ac:dyDescent="0.25">
      <c r="E478" s="5"/>
    </row>
    <row r="479" spans="5:5" x14ac:dyDescent="0.25">
      <c r="E479" s="5"/>
    </row>
    <row r="480" spans="5:5" x14ac:dyDescent="0.25">
      <c r="E480" s="5"/>
    </row>
    <row r="481" spans="5:5" x14ac:dyDescent="0.25">
      <c r="E481" s="5"/>
    </row>
    <row r="482" spans="5:5" x14ac:dyDescent="0.25">
      <c r="E482" s="5"/>
    </row>
    <row r="483" spans="5:5" x14ac:dyDescent="0.25">
      <c r="E483" s="5"/>
    </row>
    <row r="484" spans="5:5" x14ac:dyDescent="0.25">
      <c r="E484" s="5"/>
    </row>
    <row r="485" spans="5:5" x14ac:dyDescent="0.25">
      <c r="E485" s="5"/>
    </row>
    <row r="486" spans="5:5" x14ac:dyDescent="0.25">
      <c r="E486" s="5"/>
    </row>
    <row r="487" spans="5:5" x14ac:dyDescent="0.25">
      <c r="E487" s="5"/>
    </row>
    <row r="488" spans="5:5" x14ac:dyDescent="0.25">
      <c r="E488" s="5"/>
    </row>
    <row r="489" spans="5:5" x14ac:dyDescent="0.25">
      <c r="E489" s="5"/>
    </row>
    <row r="490" spans="5:5" x14ac:dyDescent="0.25">
      <c r="E490" s="5"/>
    </row>
    <row r="491" spans="5:5" x14ac:dyDescent="0.25">
      <c r="E491" s="5"/>
    </row>
    <row r="492" spans="5:5" x14ac:dyDescent="0.25">
      <c r="E492" s="5"/>
    </row>
    <row r="493" spans="5:5" x14ac:dyDescent="0.25">
      <c r="E493" s="5"/>
    </row>
    <row r="494" spans="5:5" x14ac:dyDescent="0.25">
      <c r="E494" s="5"/>
    </row>
    <row r="495" spans="5:5" x14ac:dyDescent="0.25">
      <c r="E495" s="5"/>
    </row>
    <row r="496" spans="5:5" x14ac:dyDescent="0.25">
      <c r="E496" s="5"/>
    </row>
    <row r="497" spans="5:5" x14ac:dyDescent="0.25">
      <c r="E497" s="5"/>
    </row>
    <row r="498" spans="5:5" x14ac:dyDescent="0.25">
      <c r="E498" s="5"/>
    </row>
    <row r="499" spans="5:5" x14ac:dyDescent="0.25">
      <c r="E499" s="5"/>
    </row>
    <row r="500" spans="5:5" x14ac:dyDescent="0.25">
      <c r="E500" s="5"/>
    </row>
    <row r="501" spans="5:5" x14ac:dyDescent="0.25">
      <c r="E501" s="5"/>
    </row>
    <row r="502" spans="5:5" x14ac:dyDescent="0.25">
      <c r="E502" s="5"/>
    </row>
    <row r="503" spans="5:5" x14ac:dyDescent="0.25">
      <c r="E503" s="5"/>
    </row>
    <row r="504" spans="5:5" x14ac:dyDescent="0.25">
      <c r="E504" s="5"/>
    </row>
    <row r="505" spans="5:5" x14ac:dyDescent="0.25">
      <c r="E505" s="5"/>
    </row>
    <row r="506" spans="5:5" x14ac:dyDescent="0.25">
      <c r="E506" s="5"/>
    </row>
    <row r="507" spans="5:5" x14ac:dyDescent="0.25">
      <c r="E507" s="5"/>
    </row>
    <row r="508" spans="5:5" x14ac:dyDescent="0.25">
      <c r="E508" s="5"/>
    </row>
    <row r="509" spans="5:5" x14ac:dyDescent="0.25">
      <c r="E509" s="5"/>
    </row>
    <row r="510" spans="5:5" x14ac:dyDescent="0.25">
      <c r="E510" s="5"/>
    </row>
    <row r="511" spans="5:5" x14ac:dyDescent="0.25">
      <c r="E511" s="5"/>
    </row>
    <row r="512" spans="5:5" x14ac:dyDescent="0.25">
      <c r="E512" s="5"/>
    </row>
    <row r="513" spans="5:5" x14ac:dyDescent="0.25">
      <c r="E513" s="5"/>
    </row>
    <row r="514" spans="5:5" x14ac:dyDescent="0.25">
      <c r="E514" s="5"/>
    </row>
    <row r="515" spans="5:5" x14ac:dyDescent="0.25">
      <c r="E515" s="5"/>
    </row>
    <row r="516" spans="5:5" x14ac:dyDescent="0.25">
      <c r="E516" s="5"/>
    </row>
    <row r="517" spans="5:5" x14ac:dyDescent="0.25">
      <c r="E517" s="5"/>
    </row>
    <row r="518" spans="5:5" x14ac:dyDescent="0.25">
      <c r="E518" s="5"/>
    </row>
    <row r="519" spans="5:5" x14ac:dyDescent="0.25">
      <c r="E519" s="5"/>
    </row>
    <row r="520" spans="5:5" x14ac:dyDescent="0.25">
      <c r="E520" s="5"/>
    </row>
    <row r="521" spans="5:5" x14ac:dyDescent="0.25">
      <c r="E521" s="5"/>
    </row>
    <row r="522" spans="5:5" x14ac:dyDescent="0.25">
      <c r="E522" s="5"/>
    </row>
    <row r="523" spans="5:5" x14ac:dyDescent="0.25">
      <c r="E523" s="5"/>
    </row>
    <row r="524" spans="5:5" x14ac:dyDescent="0.25">
      <c r="E524" s="5"/>
    </row>
    <row r="525" spans="5:5" x14ac:dyDescent="0.25">
      <c r="E525" s="5"/>
    </row>
    <row r="526" spans="5:5" x14ac:dyDescent="0.25">
      <c r="E526" s="5"/>
    </row>
    <row r="527" spans="5:5" x14ac:dyDescent="0.25">
      <c r="E527" s="5"/>
    </row>
    <row r="528" spans="5:5" x14ac:dyDescent="0.25">
      <c r="E528" s="5"/>
    </row>
    <row r="529" spans="5:5" x14ac:dyDescent="0.25">
      <c r="E529" s="5"/>
    </row>
    <row r="530" spans="5:5" x14ac:dyDescent="0.25">
      <c r="E530" s="5"/>
    </row>
    <row r="531" spans="5:5" x14ac:dyDescent="0.25">
      <c r="E531" s="5"/>
    </row>
    <row r="532" spans="5:5" x14ac:dyDescent="0.25">
      <c r="E532" s="5"/>
    </row>
    <row r="533" spans="5:5" x14ac:dyDescent="0.25">
      <c r="E533" s="5"/>
    </row>
    <row r="534" spans="5:5" x14ac:dyDescent="0.25">
      <c r="E534" s="5"/>
    </row>
    <row r="535" spans="5:5" x14ac:dyDescent="0.25">
      <c r="E535" s="5"/>
    </row>
    <row r="536" spans="5:5" x14ac:dyDescent="0.25">
      <c r="E536" s="5"/>
    </row>
    <row r="537" spans="5:5" x14ac:dyDescent="0.25">
      <c r="E537" s="5"/>
    </row>
    <row r="538" spans="5:5" x14ac:dyDescent="0.25">
      <c r="E538" s="5"/>
    </row>
    <row r="539" spans="5:5" x14ac:dyDescent="0.25">
      <c r="E539" s="5"/>
    </row>
    <row r="540" spans="5:5" x14ac:dyDescent="0.25">
      <c r="E540" s="5"/>
    </row>
    <row r="541" spans="5:5" x14ac:dyDescent="0.25">
      <c r="E541" s="5"/>
    </row>
    <row r="542" spans="5:5" x14ac:dyDescent="0.25">
      <c r="E542" s="5"/>
    </row>
    <row r="543" spans="5:5" x14ac:dyDescent="0.25">
      <c r="E543" s="5"/>
    </row>
    <row r="544" spans="5:5" x14ac:dyDescent="0.25">
      <c r="E544" s="5"/>
    </row>
    <row r="545" spans="5:5" x14ac:dyDescent="0.25">
      <c r="E545" s="5"/>
    </row>
    <row r="546" spans="5:5" x14ac:dyDescent="0.25">
      <c r="E546" s="5"/>
    </row>
    <row r="547" spans="5:5" x14ac:dyDescent="0.25">
      <c r="E547" s="5"/>
    </row>
    <row r="548" spans="5:5" x14ac:dyDescent="0.25">
      <c r="E548" s="5"/>
    </row>
    <row r="549" spans="5:5" x14ac:dyDescent="0.25">
      <c r="E549" s="5"/>
    </row>
    <row r="550" spans="5:5" x14ac:dyDescent="0.25">
      <c r="E550" s="5"/>
    </row>
    <row r="551" spans="5:5" x14ac:dyDescent="0.25">
      <c r="E551" s="5"/>
    </row>
    <row r="552" spans="5:5" x14ac:dyDescent="0.25">
      <c r="E552" s="5"/>
    </row>
    <row r="553" spans="5:5" x14ac:dyDescent="0.25">
      <c r="E553" s="5"/>
    </row>
    <row r="554" spans="5:5" x14ac:dyDescent="0.25">
      <c r="E554" s="5"/>
    </row>
    <row r="555" spans="5:5" x14ac:dyDescent="0.25">
      <c r="E555" s="5"/>
    </row>
    <row r="556" spans="5:5" x14ac:dyDescent="0.25">
      <c r="E556" s="5"/>
    </row>
    <row r="557" spans="5:5" x14ac:dyDescent="0.25">
      <c r="E557" s="5"/>
    </row>
    <row r="558" spans="5:5" x14ac:dyDescent="0.25">
      <c r="E558" s="5"/>
    </row>
    <row r="559" spans="5:5" x14ac:dyDescent="0.25">
      <c r="E559" s="5"/>
    </row>
    <row r="560" spans="5:5" x14ac:dyDescent="0.25">
      <c r="E560" s="5"/>
    </row>
    <row r="561" spans="5:5" x14ac:dyDescent="0.25">
      <c r="E561" s="5"/>
    </row>
    <row r="562" spans="5:5" x14ac:dyDescent="0.25">
      <c r="E562" s="5"/>
    </row>
    <row r="563" spans="5:5" x14ac:dyDescent="0.25">
      <c r="E563" s="5"/>
    </row>
    <row r="564" spans="5:5" x14ac:dyDescent="0.25">
      <c r="E564" s="5"/>
    </row>
    <row r="565" spans="5:5" x14ac:dyDescent="0.25">
      <c r="E565" s="5"/>
    </row>
    <row r="566" spans="5:5" x14ac:dyDescent="0.25">
      <c r="E566" s="5"/>
    </row>
    <row r="567" spans="5:5" x14ac:dyDescent="0.25">
      <c r="E567" s="5"/>
    </row>
    <row r="568" spans="5:5" x14ac:dyDescent="0.25">
      <c r="E568" s="5"/>
    </row>
    <row r="569" spans="5:5" x14ac:dyDescent="0.25">
      <c r="E569" s="5"/>
    </row>
    <row r="570" spans="5:5" x14ac:dyDescent="0.25">
      <c r="E570" s="5"/>
    </row>
    <row r="571" spans="5:5" x14ac:dyDescent="0.25">
      <c r="E571" s="5"/>
    </row>
    <row r="572" spans="5:5" x14ac:dyDescent="0.25">
      <c r="E572" s="5"/>
    </row>
    <row r="573" spans="5:5" x14ac:dyDescent="0.25">
      <c r="E573" s="5"/>
    </row>
    <row r="574" spans="5:5" x14ac:dyDescent="0.25">
      <c r="E574" s="5"/>
    </row>
    <row r="575" spans="5:5" x14ac:dyDescent="0.25">
      <c r="E575" s="5"/>
    </row>
    <row r="576" spans="5:5" x14ac:dyDescent="0.25">
      <c r="E576" s="5"/>
    </row>
    <row r="577" spans="5:5" x14ac:dyDescent="0.25">
      <c r="E577" s="5"/>
    </row>
    <row r="578" spans="5:5" x14ac:dyDescent="0.25">
      <c r="E578" s="5"/>
    </row>
    <row r="579" spans="5:5" x14ac:dyDescent="0.25">
      <c r="E579" s="5"/>
    </row>
    <row r="580" spans="5:5" x14ac:dyDescent="0.25">
      <c r="E580" s="5"/>
    </row>
    <row r="581" spans="5:5" x14ac:dyDescent="0.25">
      <c r="E581" s="5"/>
    </row>
    <row r="582" spans="5:5" x14ac:dyDescent="0.25">
      <c r="E582" s="5"/>
    </row>
    <row r="583" spans="5:5" x14ac:dyDescent="0.25">
      <c r="E583" s="5"/>
    </row>
    <row r="584" spans="5:5" x14ac:dyDescent="0.25">
      <c r="E584" s="5"/>
    </row>
    <row r="585" spans="5:5" x14ac:dyDescent="0.25">
      <c r="E585" s="5"/>
    </row>
    <row r="586" spans="5:5" x14ac:dyDescent="0.25">
      <c r="E586" s="5"/>
    </row>
    <row r="587" spans="5:5" x14ac:dyDescent="0.25">
      <c r="E587" s="5"/>
    </row>
    <row r="588" spans="5:5" x14ac:dyDescent="0.25">
      <c r="E588" s="5"/>
    </row>
    <row r="589" spans="5:5" x14ac:dyDescent="0.25">
      <c r="E589" s="5"/>
    </row>
    <row r="590" spans="5:5" x14ac:dyDescent="0.25">
      <c r="E590" s="5"/>
    </row>
    <row r="591" spans="5:5" x14ac:dyDescent="0.25">
      <c r="E591" s="5"/>
    </row>
    <row r="592" spans="5:5" x14ac:dyDescent="0.25">
      <c r="E592" s="5"/>
    </row>
    <row r="593" spans="5:5" x14ac:dyDescent="0.25">
      <c r="E593" s="5"/>
    </row>
    <row r="594" spans="5:5" x14ac:dyDescent="0.25">
      <c r="E594" s="5"/>
    </row>
    <row r="595" spans="5:5" x14ac:dyDescent="0.25">
      <c r="E595" s="5"/>
    </row>
    <row r="596" spans="5:5" x14ac:dyDescent="0.25">
      <c r="E596" s="5"/>
    </row>
    <row r="597" spans="5:5" x14ac:dyDescent="0.25">
      <c r="E597" s="5"/>
    </row>
    <row r="598" spans="5:5" x14ac:dyDescent="0.25">
      <c r="E598" s="5"/>
    </row>
    <row r="599" spans="5:5" x14ac:dyDescent="0.25">
      <c r="E599" s="5"/>
    </row>
    <row r="600" spans="5:5" x14ac:dyDescent="0.25">
      <c r="E600" s="5"/>
    </row>
    <row r="601" spans="5:5" x14ac:dyDescent="0.25">
      <c r="E601" s="5"/>
    </row>
    <row r="602" spans="5:5" x14ac:dyDescent="0.25">
      <c r="E602" s="5"/>
    </row>
    <row r="603" spans="5:5" x14ac:dyDescent="0.25">
      <c r="E603" s="5"/>
    </row>
    <row r="604" spans="5:5" x14ac:dyDescent="0.25">
      <c r="E604" s="5"/>
    </row>
    <row r="605" spans="5:5" x14ac:dyDescent="0.25">
      <c r="E605" s="5"/>
    </row>
    <row r="606" spans="5:5" x14ac:dyDescent="0.25">
      <c r="E606" s="5"/>
    </row>
    <row r="607" spans="5:5" x14ac:dyDescent="0.25">
      <c r="E607" s="5"/>
    </row>
    <row r="608" spans="5:5" x14ac:dyDescent="0.25">
      <c r="E608" s="5"/>
    </row>
    <row r="609" spans="5:5" x14ac:dyDescent="0.25">
      <c r="E609" s="5"/>
    </row>
    <row r="610" spans="5:5" x14ac:dyDescent="0.25">
      <c r="E610" s="5"/>
    </row>
    <row r="611" spans="5:5" x14ac:dyDescent="0.25">
      <c r="E611" s="5"/>
    </row>
    <row r="612" spans="5:5" x14ac:dyDescent="0.25">
      <c r="E612" s="5"/>
    </row>
    <row r="613" spans="5:5" x14ac:dyDescent="0.25">
      <c r="E613" s="5"/>
    </row>
    <row r="614" spans="5:5" x14ac:dyDescent="0.25">
      <c r="E614" s="5"/>
    </row>
    <row r="615" spans="5:5" x14ac:dyDescent="0.25">
      <c r="E615" s="5"/>
    </row>
    <row r="616" spans="5:5" x14ac:dyDescent="0.25">
      <c r="E616" s="5"/>
    </row>
    <row r="617" spans="5:5" x14ac:dyDescent="0.25">
      <c r="E617" s="5"/>
    </row>
    <row r="618" spans="5:5" x14ac:dyDescent="0.25">
      <c r="E618" s="5"/>
    </row>
    <row r="619" spans="5:5" x14ac:dyDescent="0.25">
      <c r="E619" s="5"/>
    </row>
    <row r="620" spans="5:5" x14ac:dyDescent="0.25">
      <c r="E620" s="5"/>
    </row>
    <row r="621" spans="5:5" x14ac:dyDescent="0.25">
      <c r="E621" s="5"/>
    </row>
    <row r="622" spans="5:5" x14ac:dyDescent="0.25">
      <c r="E622" s="5"/>
    </row>
    <row r="623" spans="5:5" x14ac:dyDescent="0.25">
      <c r="E623" s="5"/>
    </row>
    <row r="624" spans="5:5" x14ac:dyDescent="0.25">
      <c r="E624" s="5"/>
    </row>
    <row r="625" spans="5:5" x14ac:dyDescent="0.25">
      <c r="E625" s="5"/>
    </row>
    <row r="626" spans="5:5" x14ac:dyDescent="0.25">
      <c r="E626" s="5"/>
    </row>
    <row r="627" spans="5:5" x14ac:dyDescent="0.25">
      <c r="E627" s="5"/>
    </row>
    <row r="628" spans="5:5" x14ac:dyDescent="0.25">
      <c r="E628" s="5"/>
    </row>
    <row r="629" spans="5:5" x14ac:dyDescent="0.25">
      <c r="E629" s="5"/>
    </row>
    <row r="630" spans="5:5" x14ac:dyDescent="0.25">
      <c r="E630" s="5"/>
    </row>
    <row r="631" spans="5:5" x14ac:dyDescent="0.25">
      <c r="E631" s="5"/>
    </row>
    <row r="632" spans="5:5" x14ac:dyDescent="0.25">
      <c r="E632" s="5"/>
    </row>
    <row r="633" spans="5:5" x14ac:dyDescent="0.25">
      <c r="E633" s="5"/>
    </row>
    <row r="634" spans="5:5" x14ac:dyDescent="0.25">
      <c r="E634" s="5"/>
    </row>
    <row r="635" spans="5:5" x14ac:dyDescent="0.25">
      <c r="E635" s="5"/>
    </row>
    <row r="636" spans="5:5" x14ac:dyDescent="0.25">
      <c r="E636" s="5"/>
    </row>
    <row r="637" spans="5:5" x14ac:dyDescent="0.25">
      <c r="E637" s="5"/>
    </row>
    <row r="638" spans="5:5" x14ac:dyDescent="0.25">
      <c r="E638" s="5"/>
    </row>
    <row r="639" spans="5:5" x14ac:dyDescent="0.25">
      <c r="E639" s="5"/>
    </row>
    <row r="640" spans="5:5" x14ac:dyDescent="0.25">
      <c r="E640" s="5"/>
    </row>
    <row r="641" spans="5:5" x14ac:dyDescent="0.25">
      <c r="E641" s="5"/>
    </row>
    <row r="642" spans="5:5" x14ac:dyDescent="0.25">
      <c r="E642" s="5"/>
    </row>
    <row r="643" spans="5:5" x14ac:dyDescent="0.25">
      <c r="E643" s="5"/>
    </row>
    <row r="644" spans="5:5" x14ac:dyDescent="0.25">
      <c r="E644" s="5"/>
    </row>
    <row r="645" spans="5:5" x14ac:dyDescent="0.25">
      <c r="E645" s="5"/>
    </row>
    <row r="646" spans="5:5" x14ac:dyDescent="0.25">
      <c r="E646" s="5"/>
    </row>
    <row r="647" spans="5:5" x14ac:dyDescent="0.25">
      <c r="E647" s="5"/>
    </row>
    <row r="648" spans="5:5" x14ac:dyDescent="0.25">
      <c r="E648" s="5"/>
    </row>
    <row r="649" spans="5:5" x14ac:dyDescent="0.25">
      <c r="E649" s="5"/>
    </row>
    <row r="650" spans="5:5" x14ac:dyDescent="0.25">
      <c r="E650" s="5"/>
    </row>
    <row r="651" spans="5:5" x14ac:dyDescent="0.25">
      <c r="E651" s="5"/>
    </row>
    <row r="652" spans="5:5" x14ac:dyDescent="0.25">
      <c r="E652" s="5"/>
    </row>
    <row r="653" spans="5:5" x14ac:dyDescent="0.25">
      <c r="E653" s="5"/>
    </row>
    <row r="654" spans="5:5" x14ac:dyDescent="0.25">
      <c r="E654" s="5"/>
    </row>
    <row r="655" spans="5:5" x14ac:dyDescent="0.25">
      <c r="E655" s="5"/>
    </row>
    <row r="656" spans="5:5" x14ac:dyDescent="0.25">
      <c r="E656" s="5"/>
    </row>
    <row r="657" spans="5:5" x14ac:dyDescent="0.25">
      <c r="E657" s="5"/>
    </row>
    <row r="658" spans="5:5" x14ac:dyDescent="0.25">
      <c r="E658" s="5"/>
    </row>
    <row r="659" spans="5:5" x14ac:dyDescent="0.25">
      <c r="E659" s="5"/>
    </row>
    <row r="660" spans="5:5" x14ac:dyDescent="0.25">
      <c r="E660" s="5"/>
    </row>
    <row r="661" spans="5:5" x14ac:dyDescent="0.25">
      <c r="E661" s="5"/>
    </row>
    <row r="662" spans="5:5" x14ac:dyDescent="0.25">
      <c r="E662" s="5"/>
    </row>
    <row r="663" spans="5:5" x14ac:dyDescent="0.25">
      <c r="E663" s="5"/>
    </row>
    <row r="664" spans="5:5" x14ac:dyDescent="0.25">
      <c r="E664" s="5"/>
    </row>
    <row r="665" spans="5:5" x14ac:dyDescent="0.25">
      <c r="E665" s="5"/>
    </row>
    <row r="666" spans="5:5" x14ac:dyDescent="0.25">
      <c r="E666" s="5"/>
    </row>
    <row r="667" spans="5:5" x14ac:dyDescent="0.25">
      <c r="E667" s="5"/>
    </row>
    <row r="668" spans="5:5" x14ac:dyDescent="0.25">
      <c r="E668" s="5"/>
    </row>
    <row r="669" spans="5:5" x14ac:dyDescent="0.25">
      <c r="E669" s="5"/>
    </row>
    <row r="670" spans="5:5" x14ac:dyDescent="0.25">
      <c r="E670" s="5"/>
    </row>
    <row r="671" spans="5:5" x14ac:dyDescent="0.25">
      <c r="E671" s="5"/>
    </row>
    <row r="672" spans="5:5" x14ac:dyDescent="0.25">
      <c r="E672" s="5"/>
    </row>
    <row r="673" spans="5:5" x14ac:dyDescent="0.25">
      <c r="E673" s="5"/>
    </row>
    <row r="674" spans="5:5" x14ac:dyDescent="0.25">
      <c r="E674" s="5"/>
    </row>
    <row r="675" spans="5:5" x14ac:dyDescent="0.25">
      <c r="E675" s="5"/>
    </row>
    <row r="676" spans="5:5" x14ac:dyDescent="0.25">
      <c r="E676" s="5"/>
    </row>
    <row r="677" spans="5:5" x14ac:dyDescent="0.25">
      <c r="E677" s="5"/>
    </row>
    <row r="678" spans="5:5" x14ac:dyDescent="0.25">
      <c r="E678" s="5"/>
    </row>
    <row r="679" spans="5:5" x14ac:dyDescent="0.25">
      <c r="E679" s="5"/>
    </row>
    <row r="680" spans="5:5" x14ac:dyDescent="0.25">
      <c r="E680" s="5"/>
    </row>
    <row r="681" spans="5:5" x14ac:dyDescent="0.25">
      <c r="E681" s="5"/>
    </row>
    <row r="682" spans="5:5" x14ac:dyDescent="0.25">
      <c r="E682" s="5"/>
    </row>
    <row r="684" spans="5:5" x14ac:dyDescent="0.25">
      <c r="E684" s="5"/>
    </row>
    <row r="685" spans="5:5" x14ac:dyDescent="0.25">
      <c r="E685" s="5"/>
    </row>
    <row r="686" spans="5:5" x14ac:dyDescent="0.25">
      <c r="E686" s="5"/>
    </row>
    <row r="687" spans="5:5" x14ac:dyDescent="0.25">
      <c r="E687" s="5"/>
    </row>
    <row r="688" spans="5:5" x14ac:dyDescent="0.25">
      <c r="E688" s="5"/>
    </row>
    <row r="689" spans="5:5" x14ac:dyDescent="0.25">
      <c r="E689" s="5"/>
    </row>
    <row r="690" spans="5:5" x14ac:dyDescent="0.25">
      <c r="E690" s="5"/>
    </row>
    <row r="691" spans="5:5" x14ac:dyDescent="0.25">
      <c r="E691" s="5"/>
    </row>
    <row r="692" spans="5:5" x14ac:dyDescent="0.25">
      <c r="E692" s="5"/>
    </row>
    <row r="693" spans="5:5" x14ac:dyDescent="0.25">
      <c r="E693" s="5"/>
    </row>
    <row r="694" spans="5:5" x14ac:dyDescent="0.25">
      <c r="E694" s="5"/>
    </row>
    <row r="695" spans="5:5" x14ac:dyDescent="0.25">
      <c r="E695" s="5"/>
    </row>
    <row r="696" spans="5:5" x14ac:dyDescent="0.25">
      <c r="E696" s="5"/>
    </row>
    <row r="697" spans="5:5" x14ac:dyDescent="0.25">
      <c r="E697" s="5"/>
    </row>
  </sheetData>
  <phoneticPr fontId="2" type="noConversion"/>
  <hyperlinks>
    <hyperlink ref="C2" r:id="rId1" tooltip="Pokaż kartę startową zawodnika" display="https://chessarbiter.com/turnieje/2026/ti_4038/results.html?l=pl&amp;pr=0_"/>
    <hyperlink ref="C3" r:id="rId2" tooltip="Pokaż kartę startową zawodnika" display="https://chessarbiter.com/turnieje/2026/ti_4038/results.html?l=pl&amp;pr=1_"/>
    <hyperlink ref="C4" r:id="rId3" tooltip="Pokaż kartę startową zawodnika" display="https://chessarbiter.com/turnieje/2026/ti_4038/results.html?l=pl&amp;pr=2_"/>
    <hyperlink ref="C5" r:id="rId4" tooltip="Pokaż kartę startową zawodnika" display="https://chessarbiter.com/turnieje/2026/ti_4038/results.html?l=pl&amp;pr=3_"/>
    <hyperlink ref="C6" r:id="rId5" tooltip="Pokaż kartę startową zawodnika" display="https://chessarbiter.com/turnieje/2026/ti_4038/results.html?l=pl&amp;pr=4_"/>
    <hyperlink ref="C7" r:id="rId6" tooltip="Pokaż kartę startową zawodnika" display="https://chessarbiter.com/turnieje/2026/ti_4038/results.html?l=pl&amp;pr=5_"/>
    <hyperlink ref="C8" r:id="rId7" tooltip="Pokaż kartę startową zawodnika" display="https://chessarbiter.com/turnieje/2026/ti_4038/results.html?l=pl&amp;pr=6_"/>
    <hyperlink ref="C9" r:id="rId8" tooltip="Pokaż kartę startową zawodnika" display="https://chessarbiter.com/turnieje/2026/ti_4038/results.html?l=pl&amp;pr=7_"/>
    <hyperlink ref="C10" r:id="rId9" tooltip="Pokaż kartę startową zawodnika" display="https://chessarbiter.com/turnieje/2026/ti_4038/results.html?l=pl&amp;pr=8_"/>
    <hyperlink ref="C11" r:id="rId10" tooltip="Pokaż kartę startową zawodnika" display="https://chessarbiter.com/turnieje/2026/ti_4038/results.html?l=pl&amp;pr=9_"/>
    <hyperlink ref="C12" r:id="rId11" tooltip="Pokaż kartę startową zawodnika" display="https://chessarbiter.com/turnieje/2026/ti_4038/results.html?l=pl&amp;pr=10_"/>
    <hyperlink ref="C13" r:id="rId12" tooltip="Pokaż kartę startową zawodnika" display="https://chessarbiter.com/turnieje/2026/ti_4038/results.html?l=pl&amp;pr=11_"/>
    <hyperlink ref="C14" r:id="rId13" tooltip="Pokaż kartę startową zawodnika" display="https://chessarbiter.com/turnieje/2026/ti_4038/results.html?l=pl&amp;pr=12_"/>
    <hyperlink ref="C15" r:id="rId14" tooltip="Pokaż kartę startową zawodnika" display="https://chessarbiter.com/turnieje/2026/ti_4038/results.html?l=pl&amp;pr=13_"/>
    <hyperlink ref="C16" r:id="rId15" tooltip="Pokaż kartę startową zawodnika" display="https://chessarbiter.com/turnieje/2026/ti_4038/results.html?l=pl&amp;pr=14_"/>
    <hyperlink ref="C17" r:id="rId16" tooltip="Pokaż kartę startową zawodnika" display="https://chessarbiter.com/turnieje/2026/ti_4038/results.html?l=pl&amp;pr=15_"/>
    <hyperlink ref="C18" r:id="rId17" tooltip="Pokaż kartę startową zawodnika" display="https://chessarbiter.com/turnieje/2026/ti_4038/results.html?l=pl&amp;pr=16_"/>
    <hyperlink ref="C19" r:id="rId18" tooltip="Pokaż kartę startową zawodnika" display="https://chessarbiter.com/turnieje/2026/ti_4038/results.html?l=pl&amp;pr=17_"/>
    <hyperlink ref="C20" r:id="rId19" tooltip="Pokaż kartę startową zawodnika" display="https://chessarbiter.com/turnieje/2026/ti_4038/results.html?l=pl&amp;pr=18_"/>
    <hyperlink ref="C21" r:id="rId20" tooltip="Pokaż kartę startową zawodnika" display="https://chessarbiter.com/turnieje/2026/ti_4038/results.html?l=pl&amp;pr=19_"/>
    <hyperlink ref="C22" r:id="rId21" tooltip="Pokaż kartę startową zawodnika" display="https://chessarbiter.com/turnieje/2026/ti_4038/results.html?l=pl&amp;pr=20_"/>
    <hyperlink ref="C23" r:id="rId22" tooltip="Pokaż kartę startową zawodnika" display="https://chessarbiter.com/turnieje/2026/ti_4038/results.html?l=pl&amp;pr=21_"/>
    <hyperlink ref="C24" r:id="rId23" tooltip="Pokaż kartę startową zawodnika" display="https://chessarbiter.com/turnieje/2026/ti_4038/results.html?l=pl&amp;pr=22_"/>
  </hyperlink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T1</vt:lpstr>
      <vt:lpstr>T2</vt:lpstr>
      <vt:lpstr>T3</vt:lpstr>
      <vt:lpstr>T4</vt:lpstr>
      <vt:lpstr>wyniki</vt:lpstr>
      <vt:lpstr>rodziny</vt:lpstr>
      <vt:lpstr>przelicz</vt:lpstr>
      <vt:lpstr>zawodnicy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Mariusz</cp:lastModifiedBy>
  <dcterms:created xsi:type="dcterms:W3CDTF">2018-05-17T17:24:25Z</dcterms:created>
  <dcterms:modified xsi:type="dcterms:W3CDTF">2026-08-15T20:39:26Z</dcterms:modified>
</cp:coreProperties>
</file>