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64011"/>
  <mc:AlternateContent xmlns:mc="http://schemas.openxmlformats.org/markup-compatibility/2006">
    <mc:Choice Requires="x15">
      <x15ac:absPath xmlns:x15ac="http://schemas.microsoft.com/office/spreadsheetml/2010/11/ac" url="C:\Users\Mariusz\Desktop\szachy\Chrzanów\2026\Chrzanów IX\"/>
    </mc:Choice>
  </mc:AlternateContent>
  <bookViews>
    <workbookView xWindow="0" yWindow="0" windowWidth="38400" windowHeight="16410"/>
  </bookViews>
  <sheets>
    <sheet name="wyniki" sheetId="2" r:id="rId1"/>
    <sheet name="rodziny" sheetId="1" r:id="rId2"/>
  </sheets>
  <definedNames>
    <definedName name="_xlnm._FilterDatabase" localSheetId="1" hidden="1">rodziny!$A$2:$M$44</definedName>
    <definedName name="_xlnm._FilterDatabase" localSheetId="0" hidden="1">wyniki!$A$2:$P$60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21" i="2" l="1"/>
  <c r="O221" i="2"/>
  <c r="M221" i="2"/>
  <c r="P220" i="2"/>
  <c r="O220" i="2"/>
  <c r="M220" i="2"/>
  <c r="P219" i="2"/>
  <c r="O219" i="2"/>
  <c r="M219" i="2"/>
  <c r="P218" i="2"/>
  <c r="O218" i="2"/>
  <c r="M218" i="2"/>
  <c r="P217" i="2"/>
  <c r="O217" i="2"/>
  <c r="M217" i="2"/>
  <c r="P216" i="2"/>
  <c r="O216" i="2"/>
  <c r="M216" i="2"/>
  <c r="P215" i="2"/>
  <c r="O215" i="2"/>
  <c r="M215" i="2"/>
  <c r="P214" i="2"/>
  <c r="O214" i="2"/>
  <c r="M214" i="2"/>
  <c r="P213" i="2"/>
  <c r="O213" i="2"/>
  <c r="M213" i="2"/>
  <c r="P212" i="2"/>
  <c r="O212" i="2"/>
  <c r="M212" i="2"/>
  <c r="P211" i="2"/>
  <c r="O211" i="2"/>
  <c r="M211" i="2"/>
  <c r="P210" i="2"/>
  <c r="O210" i="2"/>
  <c r="M210" i="2"/>
  <c r="P209" i="2"/>
  <c r="O209" i="2"/>
  <c r="M209" i="2"/>
  <c r="P208" i="2"/>
  <c r="O208" i="2"/>
  <c r="M208" i="2"/>
  <c r="P207" i="2"/>
  <c r="O207" i="2"/>
  <c r="M207" i="2"/>
  <c r="P206" i="2"/>
  <c r="O206" i="2"/>
  <c r="M206" i="2"/>
  <c r="P205" i="2"/>
  <c r="O205" i="2"/>
  <c r="M205" i="2"/>
  <c r="P204" i="2"/>
  <c r="O204" i="2"/>
  <c r="M204" i="2"/>
  <c r="P203" i="2"/>
  <c r="O203" i="2"/>
  <c r="M203" i="2"/>
  <c r="P202" i="2"/>
  <c r="O202" i="2"/>
  <c r="M202" i="2"/>
  <c r="P201" i="2"/>
  <c r="O201" i="2"/>
  <c r="M201" i="2"/>
  <c r="P200" i="2"/>
  <c r="O200" i="2"/>
  <c r="M200" i="2"/>
  <c r="P199" i="2"/>
  <c r="O199" i="2"/>
  <c r="M199" i="2"/>
  <c r="P198" i="2"/>
  <c r="O198" i="2"/>
  <c r="M198" i="2"/>
  <c r="P197" i="2"/>
  <c r="O197" i="2"/>
  <c r="M197" i="2"/>
  <c r="P196" i="2"/>
  <c r="O196" i="2"/>
  <c r="M196" i="2"/>
  <c r="P195" i="2"/>
  <c r="O195" i="2"/>
  <c r="M195" i="2"/>
  <c r="P194" i="2"/>
  <c r="O194" i="2"/>
  <c r="M194" i="2"/>
  <c r="P193" i="2"/>
  <c r="O193" i="2"/>
  <c r="M193" i="2"/>
  <c r="P192" i="2"/>
  <c r="O192" i="2"/>
  <c r="M192" i="2"/>
  <c r="P191" i="2"/>
  <c r="O191" i="2"/>
  <c r="M191" i="2"/>
  <c r="P190" i="2"/>
  <c r="O190" i="2"/>
  <c r="M190" i="2"/>
  <c r="P189" i="2"/>
  <c r="O189" i="2"/>
  <c r="M189" i="2"/>
  <c r="P188" i="2"/>
  <c r="O188" i="2"/>
  <c r="M188" i="2"/>
  <c r="P187" i="2"/>
  <c r="O187" i="2"/>
  <c r="M187" i="2"/>
  <c r="P186" i="2"/>
  <c r="O186" i="2"/>
  <c r="M186" i="2"/>
  <c r="P185" i="2"/>
  <c r="O185" i="2"/>
  <c r="M185" i="2"/>
  <c r="P184" i="2"/>
  <c r="O184" i="2"/>
  <c r="M184" i="2"/>
  <c r="P183" i="2"/>
  <c r="O183" i="2"/>
  <c r="M183" i="2"/>
  <c r="P182" i="2"/>
  <c r="O182" i="2"/>
  <c r="M182" i="2"/>
  <c r="P181" i="2"/>
  <c r="O181" i="2"/>
  <c r="M181" i="2"/>
  <c r="P180" i="2"/>
  <c r="O180" i="2"/>
  <c r="M180" i="2"/>
  <c r="P179" i="2"/>
  <c r="O179" i="2"/>
  <c r="M179" i="2"/>
  <c r="P178" i="2"/>
  <c r="O178" i="2"/>
  <c r="M178" i="2"/>
  <c r="P177" i="2"/>
  <c r="O177" i="2"/>
  <c r="M177" i="2"/>
  <c r="P176" i="2"/>
  <c r="O176" i="2"/>
  <c r="M176" i="2"/>
  <c r="P175" i="2"/>
  <c r="O175" i="2"/>
  <c r="M175" i="2"/>
  <c r="P174" i="2"/>
  <c r="O174" i="2"/>
  <c r="M174" i="2"/>
  <c r="P173" i="2"/>
  <c r="O173" i="2"/>
  <c r="M173" i="2"/>
  <c r="P172" i="2"/>
  <c r="O172" i="2"/>
  <c r="M172" i="2"/>
  <c r="P171" i="2"/>
  <c r="O171" i="2"/>
  <c r="M171" i="2"/>
  <c r="P170" i="2"/>
  <c r="O170" i="2"/>
  <c r="M170" i="2"/>
  <c r="P169" i="2"/>
  <c r="O169" i="2"/>
  <c r="M169" i="2"/>
  <c r="P168" i="2"/>
  <c r="O168" i="2"/>
  <c r="M168" i="2"/>
  <c r="P167" i="2"/>
  <c r="O167" i="2"/>
  <c r="M167" i="2"/>
  <c r="P166" i="2"/>
  <c r="O166" i="2"/>
  <c r="M166" i="2"/>
  <c r="P165" i="2"/>
  <c r="O165" i="2"/>
  <c r="M165" i="2"/>
  <c r="P164" i="2"/>
  <c r="O164" i="2"/>
  <c r="M164" i="2"/>
  <c r="P163" i="2"/>
  <c r="O163" i="2"/>
  <c r="M163" i="2"/>
  <c r="P162" i="2"/>
  <c r="O162" i="2"/>
  <c r="M162" i="2"/>
  <c r="P161" i="2"/>
  <c r="O161" i="2"/>
  <c r="M161" i="2"/>
  <c r="P160" i="2"/>
  <c r="O160" i="2"/>
  <c r="M160" i="2"/>
  <c r="P159" i="2"/>
  <c r="O159" i="2"/>
  <c r="M159" i="2"/>
  <c r="P158" i="2"/>
  <c r="O158" i="2"/>
  <c r="M158" i="2"/>
  <c r="P157" i="2"/>
  <c r="O157" i="2"/>
  <c r="M157" i="2"/>
  <c r="P156" i="2"/>
  <c r="O156" i="2"/>
  <c r="M156" i="2"/>
  <c r="P155" i="2"/>
  <c r="O155" i="2"/>
  <c r="M155" i="2"/>
  <c r="P154" i="2"/>
  <c r="O154" i="2"/>
  <c r="M154" i="2"/>
  <c r="P153" i="2"/>
  <c r="O153" i="2"/>
  <c r="M153" i="2"/>
  <c r="P152" i="2"/>
  <c r="O152" i="2"/>
  <c r="M152" i="2"/>
  <c r="P151" i="2"/>
  <c r="O151" i="2"/>
  <c r="M151" i="2"/>
  <c r="P150" i="2"/>
  <c r="O150" i="2"/>
  <c r="M150" i="2"/>
  <c r="P149" i="2"/>
  <c r="O149" i="2"/>
  <c r="M149" i="2"/>
  <c r="P148" i="2"/>
  <c r="O148" i="2"/>
  <c r="M148" i="2"/>
  <c r="P147" i="2"/>
  <c r="O147" i="2"/>
  <c r="M147" i="2"/>
  <c r="P146" i="2"/>
  <c r="O146" i="2"/>
  <c r="M146" i="2"/>
  <c r="P145" i="2"/>
  <c r="O145" i="2"/>
  <c r="M145" i="2"/>
  <c r="P144" i="2"/>
  <c r="O144" i="2"/>
  <c r="M144" i="2"/>
  <c r="P143" i="2"/>
  <c r="O143" i="2"/>
  <c r="M143" i="2"/>
  <c r="P142" i="2"/>
  <c r="O142" i="2"/>
  <c r="M142" i="2"/>
  <c r="P141" i="2"/>
  <c r="O141" i="2"/>
  <c r="M141" i="2"/>
  <c r="P140" i="2"/>
  <c r="O140" i="2"/>
  <c r="M140" i="2"/>
  <c r="P139" i="2"/>
  <c r="O139" i="2"/>
  <c r="M139" i="2"/>
  <c r="P138" i="2"/>
  <c r="O138" i="2"/>
  <c r="M138" i="2"/>
  <c r="P137" i="2"/>
  <c r="O137" i="2"/>
  <c r="M137" i="2"/>
  <c r="P136" i="2"/>
  <c r="O136" i="2"/>
  <c r="M136" i="2"/>
  <c r="P135" i="2"/>
  <c r="O135" i="2"/>
  <c r="M135" i="2"/>
  <c r="P134" i="2"/>
  <c r="O134" i="2"/>
  <c r="M134" i="2"/>
  <c r="P133" i="2"/>
  <c r="O133" i="2"/>
  <c r="M133" i="2"/>
  <c r="P132" i="2"/>
  <c r="O132" i="2"/>
  <c r="M132" i="2"/>
  <c r="P131" i="2"/>
  <c r="O131" i="2"/>
  <c r="M131" i="2"/>
  <c r="P130" i="2"/>
  <c r="O130" i="2"/>
  <c r="M130" i="2"/>
  <c r="P129" i="2"/>
  <c r="O129" i="2"/>
  <c r="M129" i="2"/>
  <c r="P128" i="2"/>
  <c r="O128" i="2"/>
  <c r="M128" i="2"/>
  <c r="P127" i="2"/>
  <c r="O127" i="2"/>
  <c r="M127" i="2"/>
  <c r="P126" i="2"/>
  <c r="O126" i="2"/>
  <c r="M126" i="2"/>
  <c r="P125" i="2"/>
  <c r="O125" i="2"/>
  <c r="M125" i="2"/>
  <c r="P124" i="2"/>
  <c r="O124" i="2"/>
  <c r="M124" i="2"/>
  <c r="P123" i="2"/>
  <c r="O123" i="2"/>
  <c r="M123" i="2"/>
  <c r="P122" i="2"/>
  <c r="O122" i="2"/>
  <c r="M122" i="2"/>
  <c r="P121" i="2"/>
  <c r="O121" i="2"/>
  <c r="M121" i="2"/>
  <c r="P120" i="2"/>
  <c r="O120" i="2"/>
  <c r="M120" i="2"/>
  <c r="P119" i="2"/>
  <c r="O119" i="2"/>
  <c r="M119" i="2"/>
  <c r="P118" i="2"/>
  <c r="O118" i="2"/>
  <c r="M118" i="2"/>
  <c r="P117" i="2"/>
  <c r="O117" i="2"/>
  <c r="M117" i="2"/>
  <c r="P116" i="2"/>
  <c r="O116" i="2"/>
  <c r="M116" i="2"/>
  <c r="P115" i="2"/>
  <c r="O115" i="2"/>
  <c r="M115" i="2"/>
  <c r="P114" i="2"/>
  <c r="O114" i="2"/>
  <c r="M114" i="2"/>
  <c r="P113" i="2"/>
  <c r="O113" i="2"/>
  <c r="M113" i="2"/>
  <c r="P112" i="2"/>
  <c r="O112" i="2"/>
  <c r="M112" i="2"/>
  <c r="P111" i="2"/>
  <c r="O111" i="2"/>
  <c r="M111" i="2"/>
  <c r="P110" i="2"/>
  <c r="O110" i="2"/>
  <c r="M110" i="2"/>
  <c r="P109" i="2"/>
  <c r="O109" i="2"/>
  <c r="M109" i="2"/>
  <c r="P108" i="2"/>
  <c r="O108" i="2"/>
  <c r="M108" i="2"/>
  <c r="P107" i="2"/>
  <c r="O107" i="2"/>
  <c r="M107" i="2"/>
  <c r="P106" i="2"/>
  <c r="O106" i="2"/>
  <c r="M106" i="2"/>
  <c r="P105" i="2"/>
  <c r="O105" i="2"/>
  <c r="M105" i="2"/>
  <c r="P104" i="2"/>
  <c r="O104" i="2"/>
  <c r="M104" i="2"/>
  <c r="P103" i="2"/>
  <c r="O103" i="2"/>
  <c r="M103" i="2"/>
  <c r="P102" i="2"/>
  <c r="O102" i="2"/>
  <c r="M102" i="2"/>
  <c r="P101" i="2"/>
  <c r="O101" i="2"/>
  <c r="M101" i="2"/>
  <c r="P100" i="2"/>
  <c r="O100" i="2"/>
  <c r="M100" i="2"/>
  <c r="P99" i="2"/>
  <c r="O99" i="2"/>
  <c r="M99" i="2"/>
  <c r="P98" i="2"/>
  <c r="O98" i="2"/>
  <c r="M98" i="2"/>
  <c r="P97" i="2"/>
  <c r="O97" i="2"/>
  <c r="M97" i="2"/>
  <c r="P96" i="2"/>
  <c r="O96" i="2"/>
  <c r="M96" i="2"/>
  <c r="P95" i="2"/>
  <c r="O95" i="2"/>
  <c r="M95" i="2"/>
  <c r="P94" i="2"/>
  <c r="O94" i="2"/>
  <c r="M94" i="2"/>
  <c r="P93" i="2"/>
  <c r="O93" i="2"/>
  <c r="M93" i="2"/>
  <c r="P92" i="2"/>
  <c r="O92" i="2"/>
  <c r="M92" i="2"/>
  <c r="P91" i="2"/>
  <c r="O91" i="2"/>
  <c r="M91" i="2"/>
  <c r="P90" i="2"/>
  <c r="O90" i="2"/>
  <c r="M90" i="2"/>
  <c r="P89" i="2"/>
  <c r="O89" i="2"/>
  <c r="M89" i="2"/>
  <c r="P88" i="2"/>
  <c r="O88" i="2"/>
  <c r="M88" i="2"/>
  <c r="P87" i="2"/>
  <c r="O87" i="2"/>
  <c r="M87" i="2"/>
  <c r="P86" i="2"/>
  <c r="O86" i="2"/>
  <c r="M86" i="2"/>
  <c r="P85" i="2"/>
  <c r="O85" i="2"/>
  <c r="M85" i="2"/>
  <c r="P84" i="2"/>
  <c r="O84" i="2"/>
  <c r="M84" i="2"/>
  <c r="P83" i="2"/>
  <c r="O83" i="2"/>
  <c r="M83" i="2"/>
  <c r="P82" i="2"/>
  <c r="O82" i="2"/>
  <c r="M82" i="2"/>
  <c r="P81" i="2"/>
  <c r="O81" i="2"/>
  <c r="M81" i="2"/>
  <c r="P80" i="2"/>
  <c r="O80" i="2"/>
  <c r="M80" i="2"/>
  <c r="P79" i="2"/>
  <c r="O79" i="2"/>
  <c r="M79" i="2"/>
  <c r="P78" i="2"/>
  <c r="O78" i="2"/>
  <c r="M78" i="2"/>
  <c r="P77" i="2"/>
  <c r="O77" i="2"/>
  <c r="M77" i="2"/>
  <c r="P76" i="2"/>
  <c r="O76" i="2"/>
  <c r="M76" i="2"/>
  <c r="P75" i="2"/>
  <c r="O75" i="2"/>
  <c r="M75" i="2"/>
  <c r="P74" i="2"/>
  <c r="O74" i="2"/>
  <c r="M74" i="2"/>
  <c r="P73" i="2"/>
  <c r="O73" i="2"/>
  <c r="M73" i="2"/>
  <c r="P72" i="2"/>
  <c r="O72" i="2"/>
  <c r="M72" i="2"/>
  <c r="P71" i="2"/>
  <c r="O71" i="2"/>
  <c r="M71" i="2"/>
  <c r="P70" i="2"/>
  <c r="O70" i="2"/>
  <c r="M70" i="2"/>
  <c r="P69" i="2"/>
  <c r="O69" i="2"/>
  <c r="M69" i="2"/>
  <c r="P68" i="2"/>
  <c r="O68" i="2"/>
  <c r="M68" i="2"/>
  <c r="P67" i="2"/>
  <c r="O67" i="2"/>
  <c r="M67" i="2"/>
  <c r="P66" i="2"/>
  <c r="O66" i="2"/>
  <c r="M66" i="2"/>
  <c r="P65" i="2"/>
  <c r="O65" i="2"/>
  <c r="M65" i="2"/>
  <c r="P64" i="2"/>
  <c r="O64" i="2"/>
  <c r="M64" i="2"/>
  <c r="P63" i="2"/>
  <c r="O63" i="2"/>
  <c r="M63" i="2"/>
  <c r="P62" i="2"/>
  <c r="O62" i="2"/>
  <c r="M62" i="2"/>
  <c r="P61" i="2"/>
  <c r="O61" i="2"/>
  <c r="M61" i="2"/>
  <c r="P60" i="2"/>
  <c r="O60" i="2"/>
  <c r="M60" i="2"/>
  <c r="P59" i="2"/>
  <c r="O59" i="2"/>
  <c r="M59" i="2"/>
  <c r="P58" i="2"/>
  <c r="O58" i="2"/>
  <c r="M58" i="2"/>
  <c r="P57" i="2"/>
  <c r="O57" i="2"/>
  <c r="M57" i="2"/>
  <c r="P56" i="2"/>
  <c r="O56" i="2"/>
  <c r="M56" i="2"/>
  <c r="P55" i="2"/>
  <c r="O55" i="2"/>
  <c r="M55" i="2"/>
  <c r="P54" i="2"/>
  <c r="O54" i="2"/>
  <c r="M54" i="2"/>
  <c r="P53" i="2"/>
  <c r="O53" i="2"/>
  <c r="M53" i="2"/>
  <c r="P52" i="2"/>
  <c r="O52" i="2"/>
  <c r="M52" i="2"/>
  <c r="P51" i="2"/>
  <c r="O51" i="2"/>
  <c r="M51" i="2"/>
  <c r="P50" i="2"/>
  <c r="O50" i="2"/>
  <c r="M50" i="2"/>
  <c r="P49" i="2"/>
  <c r="O49" i="2"/>
  <c r="M49" i="2"/>
  <c r="P48" i="2"/>
  <c r="O48" i="2"/>
  <c r="M48" i="2"/>
  <c r="P47" i="2"/>
  <c r="O47" i="2"/>
  <c r="M47" i="2"/>
  <c r="P46" i="2"/>
  <c r="O46" i="2"/>
  <c r="M46" i="2"/>
  <c r="P45" i="2"/>
  <c r="O45" i="2"/>
  <c r="M45" i="2"/>
  <c r="P44" i="2"/>
  <c r="O44" i="2"/>
  <c r="M44" i="2"/>
  <c r="P43" i="2"/>
  <c r="O43" i="2"/>
  <c r="M43" i="2"/>
  <c r="P42" i="2"/>
  <c r="O42" i="2"/>
  <c r="M42" i="2"/>
  <c r="P41" i="2"/>
  <c r="O41" i="2"/>
  <c r="M41" i="2"/>
  <c r="P40" i="2"/>
  <c r="O40" i="2"/>
  <c r="M40" i="2"/>
  <c r="P39" i="2"/>
  <c r="O39" i="2"/>
  <c r="M39" i="2"/>
  <c r="P38" i="2"/>
  <c r="O38" i="2"/>
  <c r="M38" i="2"/>
  <c r="P37" i="2"/>
  <c r="O37" i="2"/>
  <c r="M37" i="2"/>
  <c r="P36" i="2"/>
  <c r="O36" i="2"/>
  <c r="M36" i="2"/>
  <c r="P35" i="2"/>
  <c r="O35" i="2"/>
  <c r="M35" i="2"/>
  <c r="P34" i="2"/>
  <c r="O34" i="2"/>
  <c r="M34" i="2"/>
  <c r="P33" i="2"/>
  <c r="O33" i="2"/>
  <c r="M33" i="2"/>
  <c r="P32" i="2"/>
  <c r="O32" i="2"/>
  <c r="M32" i="2"/>
  <c r="P31" i="2"/>
  <c r="O31" i="2"/>
  <c r="M31" i="2"/>
  <c r="P30" i="2"/>
  <c r="O30" i="2"/>
  <c r="M30" i="2"/>
  <c r="P29" i="2"/>
  <c r="O29" i="2"/>
  <c r="M29" i="2"/>
  <c r="P28" i="2"/>
  <c r="O28" i="2"/>
  <c r="M28" i="2"/>
  <c r="P27" i="2"/>
  <c r="O27" i="2"/>
  <c r="M27" i="2"/>
  <c r="P26" i="2"/>
  <c r="O26" i="2"/>
  <c r="M26" i="2"/>
  <c r="P25" i="2"/>
  <c r="O25" i="2"/>
  <c r="M25" i="2"/>
  <c r="P24" i="2"/>
  <c r="O24" i="2"/>
  <c r="M24" i="2"/>
  <c r="P23" i="2"/>
  <c r="O23" i="2"/>
  <c r="M23" i="2"/>
  <c r="P22" i="2"/>
  <c r="O22" i="2"/>
  <c r="M22" i="2"/>
  <c r="P21" i="2"/>
  <c r="O21" i="2"/>
  <c r="M21" i="2"/>
  <c r="P20" i="2"/>
  <c r="O20" i="2"/>
  <c r="M20" i="2"/>
  <c r="P19" i="2"/>
  <c r="O19" i="2"/>
  <c r="M19" i="2"/>
  <c r="P18" i="2"/>
  <c r="O18" i="2"/>
  <c r="M18" i="2"/>
  <c r="P17" i="2"/>
  <c r="O17" i="2"/>
  <c r="M17" i="2"/>
  <c r="P16" i="2"/>
  <c r="O16" i="2"/>
  <c r="M16" i="2"/>
  <c r="P15" i="2"/>
  <c r="O15" i="2"/>
  <c r="M15" i="2"/>
  <c r="P14" i="2"/>
  <c r="O14" i="2"/>
  <c r="M14" i="2"/>
  <c r="P12" i="2"/>
  <c r="O12" i="2"/>
  <c r="M12" i="2"/>
  <c r="P13" i="2"/>
  <c r="O13" i="2"/>
  <c r="M13" i="2"/>
  <c r="P10" i="2"/>
  <c r="O10" i="2"/>
  <c r="M10" i="2"/>
  <c r="P9" i="2"/>
  <c r="O9" i="2"/>
  <c r="M9" i="2"/>
  <c r="P8" i="2"/>
  <c r="O8" i="2"/>
  <c r="M8" i="2"/>
  <c r="P11" i="2"/>
  <c r="O11" i="2"/>
  <c r="M11" i="2"/>
  <c r="P7" i="2"/>
  <c r="O7" i="2"/>
  <c r="M7" i="2"/>
  <c r="P6" i="2"/>
  <c r="O6" i="2"/>
  <c r="M6" i="2"/>
  <c r="P5" i="2"/>
  <c r="O5" i="2"/>
  <c r="M5" i="2"/>
  <c r="P3" i="2"/>
  <c r="O3" i="2"/>
  <c r="M3" i="2"/>
  <c r="P4" i="2"/>
  <c r="O4" i="2"/>
  <c r="M4" i="2"/>
  <c r="A207" i="2" l="1"/>
  <c r="A213" i="2" l="1"/>
  <c r="A214" i="2" s="1"/>
  <c r="A215" i="2" s="1"/>
  <c r="A216" i="2" s="1"/>
  <c r="A217" i="2" s="1"/>
  <c r="A218" i="2" s="1"/>
  <c r="A219" i="2" s="1"/>
  <c r="A220" i="2" s="1"/>
  <c r="A221" i="2" s="1"/>
  <c r="A208" i="2"/>
  <c r="A209" i="2" s="1"/>
  <c r="A210" i="2" s="1"/>
  <c r="A211" i="2" s="1"/>
  <c r="A212" i="2" s="1"/>
  <c r="A49" i="1"/>
  <c r="A50" i="1" s="1"/>
  <c r="A64" i="1"/>
  <c r="A65" i="1" s="1"/>
  <c r="A69" i="1"/>
  <c r="A70" i="1" s="1"/>
  <c r="A71" i="1" s="1"/>
  <c r="A4" i="1" s="1"/>
  <c r="A23" i="1"/>
  <c r="A21" i="1"/>
  <c r="A20" i="1"/>
  <c r="A14" i="1" s="1"/>
  <c r="A76" i="1"/>
  <c r="A3" i="1"/>
  <c r="A10" i="1" s="1"/>
  <c r="A5" i="1" s="1"/>
  <c r="A9" i="1"/>
  <c r="A31" i="1"/>
  <c r="A28" i="1"/>
  <c r="A92" i="1"/>
  <c r="A85" i="1" s="1"/>
  <c r="A137" i="1" s="1"/>
  <c r="A93" i="1" s="1"/>
  <c r="A94" i="1" s="1"/>
  <c r="A60" i="1"/>
  <c r="A11" i="2"/>
  <c r="A3" i="2"/>
  <c r="A5" i="2" s="1"/>
  <c r="A86" i="1" l="1"/>
  <c r="A29" i="1" s="1"/>
  <c r="A119" i="1" s="1"/>
  <c r="A15" i="1" s="1"/>
  <c r="A77" i="1"/>
  <c r="A78" i="1" s="1"/>
  <c r="A72" i="1"/>
  <c r="A73" i="1" s="1"/>
  <c r="A35" i="1" s="1"/>
  <c r="A36" i="1" s="1"/>
  <c r="A87" i="1" s="1"/>
  <c r="A74" i="1" s="1"/>
  <c r="A40" i="1" s="1"/>
  <c r="A51" i="1" s="1"/>
  <c r="A95" i="1" s="1"/>
  <c r="A24" i="1" s="1"/>
  <c r="A32" i="1" s="1"/>
  <c r="A7" i="1" s="1"/>
  <c r="A96" i="1" s="1"/>
  <c r="A34" i="1" s="1"/>
  <c r="A97" i="1" s="1"/>
  <c r="A46" i="1" s="1"/>
  <c r="A98" i="1" s="1"/>
  <c r="A42" i="1" s="1"/>
  <c r="A37" i="1" s="1"/>
  <c r="A144" i="1" s="1"/>
  <c r="A22" i="1" s="1"/>
  <c r="A109" i="1" s="1"/>
  <c r="A75" i="1" s="1"/>
  <c r="A79" i="1" s="1"/>
  <c r="A26" i="1" s="1"/>
  <c r="A99" i="1" s="1"/>
  <c r="A100" i="1" s="1"/>
  <c r="A80" i="1" s="1"/>
  <c r="A81" i="1" s="1"/>
  <c r="A88" i="1" s="1"/>
  <c r="A55" i="1" s="1"/>
  <c r="A38" i="1" s="1"/>
  <c r="A56" i="1" s="1"/>
  <c r="A101" i="1" s="1"/>
  <c r="A82" i="1" s="1"/>
  <c r="A120" i="1" s="1"/>
  <c r="A63" i="1" s="1"/>
  <c r="A148" i="1" s="1"/>
  <c r="A110" i="1" s="1"/>
  <c r="A102" i="1" s="1"/>
  <c r="A52" i="1" s="1"/>
  <c r="A111" i="1" s="1"/>
  <c r="A53" i="1" s="1"/>
  <c r="A103" i="1" s="1"/>
  <c r="A18" i="2"/>
  <c r="A7" i="2"/>
  <c r="A8" i="2"/>
  <c r="A6" i="2"/>
  <c r="A9" i="2"/>
  <c r="A10" i="2"/>
  <c r="A13" i="2" s="1"/>
  <c r="A12" i="2" s="1"/>
  <c r="A14" i="2" s="1"/>
  <c r="A15" i="2" s="1"/>
  <c r="A16" i="2" s="1"/>
  <c r="A17" i="2" s="1"/>
  <c r="A19" i="2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61" i="1"/>
  <c r="A62" i="1" s="1"/>
  <c r="A106" i="1" l="1"/>
  <c r="A112" i="1" s="1"/>
  <c r="A113" i="1" s="1"/>
  <c r="A124" i="1" s="1"/>
  <c r="A54" i="1" s="1"/>
  <c r="A57" i="1" s="1"/>
  <c r="A19" i="1" s="1"/>
  <c r="A125" i="1" s="1"/>
  <c r="A126" i="1" s="1"/>
  <c r="A114" i="1" s="1"/>
  <c r="A104" i="1"/>
  <c r="A105" i="1" s="1"/>
  <c r="A4" i="2"/>
  <c r="A89" i="1" l="1"/>
  <c r="A127" i="1" l="1"/>
  <c r="A33" i="1" s="1"/>
  <c r="A115" i="1" s="1"/>
  <c r="A138" i="1" s="1"/>
  <c r="A128" i="1" s="1"/>
  <c r="A39" i="1" s="1"/>
  <c r="A16" i="1" s="1"/>
  <c r="A11" i="1" s="1"/>
  <c r="A107" i="1" s="1"/>
  <c r="A90" i="1" s="1"/>
  <c r="A6" i="1" l="1"/>
  <c r="A12" i="1" s="1"/>
  <c r="A91" i="1"/>
  <c r="A25" i="1" l="1"/>
  <c r="A139" i="1" s="1"/>
  <c r="A140" i="1" l="1"/>
  <c r="A141" i="1" s="1"/>
  <c r="A142" i="1" s="1"/>
  <c r="A129" i="1"/>
  <c r="A130" i="1"/>
  <c r="A131" i="1"/>
  <c r="A132" i="1"/>
  <c r="A145" i="1"/>
  <c r="A146" i="1"/>
  <c r="A27" i="1"/>
  <c r="A13" i="1"/>
  <c r="A133" i="1"/>
  <c r="A134" i="1" s="1"/>
  <c r="A135" i="1" s="1"/>
  <c r="A136" i="1" s="1"/>
  <c r="A116" i="1"/>
  <c r="A117" i="1"/>
  <c r="A118" i="1"/>
  <c r="A47" i="1"/>
  <c r="A48" i="1"/>
  <c r="A8" i="1"/>
  <c r="A108" i="1"/>
  <c r="A66" i="1"/>
  <c r="A67" i="1"/>
  <c r="A68" i="1"/>
  <c r="A58" i="1"/>
  <c r="A59" i="1"/>
  <c r="A41" i="1"/>
  <c r="A143" i="1"/>
  <c r="A83" i="1"/>
  <c r="A84" i="1"/>
  <c r="A43" i="1"/>
  <c r="A44" i="1"/>
  <c r="A45" i="1"/>
  <c r="A121" i="1"/>
  <c r="A122" i="1"/>
  <c r="A123" i="1"/>
  <c r="A147" i="1"/>
  <c r="A30" i="1"/>
  <c r="A149" i="1"/>
  <c r="A150" i="1"/>
  <c r="A17" i="1"/>
  <c r="A18" i="1" s="1"/>
</calcChain>
</file>

<file path=xl/sharedStrings.xml><?xml version="1.0" encoding="utf-8"?>
<sst xmlns="http://schemas.openxmlformats.org/spreadsheetml/2006/main" count="765" uniqueCount="438">
  <si>
    <t>Rodzina</t>
  </si>
  <si>
    <t>Osoby w rodzinie</t>
  </si>
  <si>
    <t>T1</t>
  </si>
  <si>
    <t>T2</t>
  </si>
  <si>
    <t>T3</t>
  </si>
  <si>
    <t>T4</t>
  </si>
  <si>
    <t>T5</t>
  </si>
  <si>
    <t>T6</t>
  </si>
  <si>
    <t>T7</t>
  </si>
  <si>
    <t>T8</t>
  </si>
  <si>
    <t>Suma wszystkich</t>
  </si>
  <si>
    <t>Baliś</t>
  </si>
  <si>
    <t>Baliś, Sebastian / Baliś, Aleksander</t>
  </si>
  <si>
    <t>Żołyniak</t>
  </si>
  <si>
    <t>Kaszuba</t>
  </si>
  <si>
    <t>Kaszuba, Michał / Bachowska-Kaszuba, Izabela</t>
  </si>
  <si>
    <t>Trybek</t>
  </si>
  <si>
    <t>Trybek, Mikołaj / Trybek, Kacper</t>
  </si>
  <si>
    <t>Dudzik</t>
  </si>
  <si>
    <t>Olszowscy</t>
  </si>
  <si>
    <t>Olszowski, Aleksander / Olszowska, Zofia</t>
  </si>
  <si>
    <t>Sroka</t>
  </si>
  <si>
    <t>Sroka, Sławomir</t>
  </si>
  <si>
    <t>Urbańczyk</t>
  </si>
  <si>
    <t>Skorupka</t>
  </si>
  <si>
    <t>Skorupka, Arkadiusz</t>
  </si>
  <si>
    <t>Puciłowski</t>
  </si>
  <si>
    <t>Trzópek</t>
  </si>
  <si>
    <t>Trzópek, Fabian</t>
  </si>
  <si>
    <t>Sadzikowski</t>
  </si>
  <si>
    <t>Sadzikowski, Marian</t>
  </si>
  <si>
    <t>Ciesielski</t>
  </si>
  <si>
    <t>Ciesielski, Wiesław</t>
  </si>
  <si>
    <t>Szuster</t>
  </si>
  <si>
    <t>Szuster, Marek</t>
  </si>
  <si>
    <t>Wójcik</t>
  </si>
  <si>
    <t>Wójcik, Zuzanna</t>
  </si>
  <si>
    <t>Rygiel</t>
  </si>
  <si>
    <t>Rygiel, Kevin</t>
  </si>
  <si>
    <t>Zięba</t>
  </si>
  <si>
    <t>Jochemczyk</t>
  </si>
  <si>
    <t>Jochemczyk, Milena</t>
  </si>
  <si>
    <t>Adamek</t>
  </si>
  <si>
    <t>Adamek, Stanisław</t>
  </si>
  <si>
    <t>Wosik</t>
  </si>
  <si>
    <t>Wosik, Władysław</t>
  </si>
  <si>
    <t>Nazwisko Imię</t>
  </si>
  <si>
    <t>Data ur.</t>
  </si>
  <si>
    <t>Suma</t>
  </si>
  <si>
    <t>Kategoria</t>
  </si>
  <si>
    <t>Płeć</t>
  </si>
  <si>
    <t>Żołyniak, Stanisław</t>
  </si>
  <si>
    <t>Kaszuba, Michał</t>
  </si>
  <si>
    <t>Baliś, Sebastian</t>
  </si>
  <si>
    <t>Trybek, Mikołaj</t>
  </si>
  <si>
    <t>Baliś, Aleksander</t>
  </si>
  <si>
    <t>Trybek, Kacper</t>
  </si>
  <si>
    <t>Bachowska-Kaszuba, Izabela</t>
  </si>
  <si>
    <t>Dudzik, Roch</t>
  </si>
  <si>
    <t>Olszowski, Aleksander</t>
  </si>
  <si>
    <t>Urbańczyk, Emilia</t>
  </si>
  <si>
    <t>Żołyniak, Piotr</t>
  </si>
  <si>
    <t>Olszowska, Zofia</t>
  </si>
  <si>
    <t>Urbańczyk, Stanisław</t>
  </si>
  <si>
    <t>Puciłowski, Maciej</t>
  </si>
  <si>
    <t>Zięba, Bartłomiej</t>
  </si>
  <si>
    <t>Puciłowski, Przemysław</t>
  </si>
  <si>
    <t>Chalimoniuk-Zięba, Magdalena</t>
  </si>
  <si>
    <t>Zięba, Franciszek</t>
  </si>
  <si>
    <t>Sroka, Rafał</t>
  </si>
  <si>
    <t>Cichoń, Krzysztof</t>
  </si>
  <si>
    <t>Cichoń</t>
  </si>
  <si>
    <t>Matuszek, Andrzej</t>
  </si>
  <si>
    <t>Matuszek</t>
  </si>
  <si>
    <t>Wilczak, Wiktor</t>
  </si>
  <si>
    <t>Wilczak</t>
  </si>
  <si>
    <t>Żołyniak, Adam</t>
  </si>
  <si>
    <t>Starowicz, Patryk</t>
  </si>
  <si>
    <t>Starowicz</t>
  </si>
  <si>
    <t>Miejsce</t>
  </si>
  <si>
    <t>Sroka, Sławomir / Sroka, Rafał</t>
  </si>
  <si>
    <t>Najlepsze 4</t>
  </si>
  <si>
    <t>Dobosiewicz, Dawid</t>
  </si>
  <si>
    <t>Dobosiewicz</t>
  </si>
  <si>
    <t>Warchoł, Kamil</t>
  </si>
  <si>
    <t>Warchoł</t>
  </si>
  <si>
    <t>Rosol, Philip</t>
  </si>
  <si>
    <t>Rosol</t>
  </si>
  <si>
    <t>Kaźmierczak, Rafał</t>
  </si>
  <si>
    <t>Kaźmierczak 2</t>
  </si>
  <si>
    <t>Mierzwa, Kamil</t>
  </si>
  <si>
    <t>Mierzwa</t>
  </si>
  <si>
    <t>Niezhentsev, Kyrylo</t>
  </si>
  <si>
    <t>Niezhentsev</t>
  </si>
  <si>
    <t>Olędzki, Tomasz</t>
  </si>
  <si>
    <t>Olędzcy</t>
  </si>
  <si>
    <t>Kania, Maciej</t>
  </si>
  <si>
    <t>Kania</t>
  </si>
  <si>
    <t>Melchers, Jan</t>
  </si>
  <si>
    <t>Melchers</t>
  </si>
  <si>
    <t>Łęcki, Leonard</t>
  </si>
  <si>
    <t>Łęcki</t>
  </si>
  <si>
    <t>Czartoryski, Paweł</t>
  </si>
  <si>
    <t>Czartoryski 1</t>
  </si>
  <si>
    <t>Olędzka, Magdalena</t>
  </si>
  <si>
    <t>Folta, Kacper</t>
  </si>
  <si>
    <t>Folta</t>
  </si>
  <si>
    <t>Wasilewicz, Wawrzyniec</t>
  </si>
  <si>
    <t>Wasilewicz</t>
  </si>
  <si>
    <t>Urbaniak, Karol</t>
  </si>
  <si>
    <t>Urbaniak</t>
  </si>
  <si>
    <t>Sułek, Grzegorz</t>
  </si>
  <si>
    <t>Sułek</t>
  </si>
  <si>
    <t>Okoń, Szymon</t>
  </si>
  <si>
    <t>Okoń</t>
  </si>
  <si>
    <t>Rzepecki, Mateusz</t>
  </si>
  <si>
    <t>Rzepecki</t>
  </si>
  <si>
    <t>Wrzesińska, Amelia</t>
  </si>
  <si>
    <t>Wrzesińska</t>
  </si>
  <si>
    <t>Kaźmierczak, Lena</t>
  </si>
  <si>
    <t>Kaźmierczak</t>
  </si>
  <si>
    <t>Czartoryska, Anna</t>
  </si>
  <si>
    <t>Czartoryski 2</t>
  </si>
  <si>
    <t>Wysocki, Michał</t>
  </si>
  <si>
    <t>Wysocki 1</t>
  </si>
  <si>
    <t>Zajkowski, Bartosz</t>
  </si>
  <si>
    <t>Zajkowski</t>
  </si>
  <si>
    <t>Wojenka, Antoni</t>
  </si>
  <si>
    <t>Wojenka</t>
  </si>
  <si>
    <t>Niewiadomski, Antoni</t>
  </si>
  <si>
    <t>Niewiadomski</t>
  </si>
  <si>
    <t>Rybak, Szymon</t>
  </si>
  <si>
    <t>Rybak</t>
  </si>
  <si>
    <t>Michałowska, Maria</t>
  </si>
  <si>
    <t>Jaszczenko</t>
  </si>
  <si>
    <t>Duszak, Franciszek</t>
  </si>
  <si>
    <t>Duszak</t>
  </si>
  <si>
    <t>Wojewoda, Franciszek</t>
  </si>
  <si>
    <t>Wojewoda</t>
  </si>
  <si>
    <t>Pyzik, Karol</t>
  </si>
  <si>
    <t>Pyzik</t>
  </si>
  <si>
    <t>Olędzki, Maksymilian</t>
  </si>
  <si>
    <t>Bzoma, Mikołaj</t>
  </si>
  <si>
    <t>Bzoma 2</t>
  </si>
  <si>
    <t>Melchers, Damian</t>
  </si>
  <si>
    <t>Jędracha, Adam</t>
  </si>
  <si>
    <t>Jędracha</t>
  </si>
  <si>
    <t>Słobodzian, Mikołaj</t>
  </si>
  <si>
    <t>Słobodzian</t>
  </si>
  <si>
    <t>Bzoma, Wojciech</t>
  </si>
  <si>
    <t>Bzoma</t>
  </si>
  <si>
    <t>Kaniewski, Ignacy</t>
  </si>
  <si>
    <t>Kaniewski</t>
  </si>
  <si>
    <t>Makowiec, Miłosz</t>
  </si>
  <si>
    <t>Makowiec</t>
  </si>
  <si>
    <t>Niewiadomski, Bartosz</t>
  </si>
  <si>
    <t>Olędzka, Pola</t>
  </si>
  <si>
    <t>Wysocki, Paweł</t>
  </si>
  <si>
    <t>Świderski, Władysław</t>
  </si>
  <si>
    <t>Świderski</t>
  </si>
  <si>
    <t>Pomierny, Eliasz</t>
  </si>
  <si>
    <t>Pomierny</t>
  </si>
  <si>
    <t>Zych, Artur</t>
  </si>
  <si>
    <t>Zych</t>
  </si>
  <si>
    <t>Jędracha, Piotr</t>
  </si>
  <si>
    <t>Mucha, Michał</t>
  </si>
  <si>
    <t>Mucha</t>
  </si>
  <si>
    <t>Lewczuk, Antoni</t>
  </si>
  <si>
    <t>Lewczuk</t>
  </si>
  <si>
    <t>Czerwiec, Filip</t>
  </si>
  <si>
    <t>Czerwiec</t>
  </si>
  <si>
    <t>Madej, Kacper</t>
  </si>
  <si>
    <t>Madej</t>
  </si>
  <si>
    <t>Pracuch, Jan</t>
  </si>
  <si>
    <t>Pracuch</t>
  </si>
  <si>
    <t>Mikuła, Nikodem</t>
  </si>
  <si>
    <t>Mikuła</t>
  </si>
  <si>
    <t>Djalilov, Danis</t>
  </si>
  <si>
    <t>Djalilov</t>
  </si>
  <si>
    <t>Wysocki, Jakub</t>
  </si>
  <si>
    <t>Wysocki 2</t>
  </si>
  <si>
    <t>Bryczkowski, Dominik</t>
  </si>
  <si>
    <t>Bryczkowski</t>
  </si>
  <si>
    <t>Jaszczenko, Mikołaj</t>
  </si>
  <si>
    <t>Kaźmierczak, Hubert</t>
  </si>
  <si>
    <t>Ślósarczyk, Igor</t>
  </si>
  <si>
    <t>Ślósarczyk</t>
  </si>
  <si>
    <t>Żak, Maciej</t>
  </si>
  <si>
    <t>Żak</t>
  </si>
  <si>
    <t>Morawiec, Julian</t>
  </si>
  <si>
    <t>Morawiec</t>
  </si>
  <si>
    <t>Nord, Aleksander Milan</t>
  </si>
  <si>
    <t>Nord</t>
  </si>
  <si>
    <t>Karp, Anna</t>
  </si>
  <si>
    <t>Karp</t>
  </si>
  <si>
    <t>Zbijowski, Patryk</t>
  </si>
  <si>
    <t>Zbijowski</t>
  </si>
  <si>
    <t>Mierzwa, Mateusz</t>
  </si>
  <si>
    <t>Chrostowska, Zofia</t>
  </si>
  <si>
    <t>Chrostowska</t>
  </si>
  <si>
    <t>Nastał, Gabriela</t>
  </si>
  <si>
    <t>Nastał</t>
  </si>
  <si>
    <t>Jóźwiak, Franciszek</t>
  </si>
  <si>
    <t>Jóźwiak</t>
  </si>
  <si>
    <t>Komala, Franciszek</t>
  </si>
  <si>
    <t>Komala</t>
  </si>
  <si>
    <t>Krzyżanowski, Cezary</t>
  </si>
  <si>
    <t>Krzyżanowski</t>
  </si>
  <si>
    <t>Millinder, Maksymilian</t>
  </si>
  <si>
    <t>Millinder</t>
  </si>
  <si>
    <t>Nord, Lars Olof</t>
  </si>
  <si>
    <t>Michalski, Maciej</t>
  </si>
  <si>
    <t>Michalski</t>
  </si>
  <si>
    <t>Bzoma, Radosław</t>
  </si>
  <si>
    <t>Brania, Krzysztof</t>
  </si>
  <si>
    <t>Brania</t>
  </si>
  <si>
    <t>Zych, Konrad</t>
  </si>
  <si>
    <t>Bryczkowska, Magdalena</t>
  </si>
  <si>
    <t>Sowińska, Kornelia</t>
  </si>
  <si>
    <t>Sowińscy</t>
  </si>
  <si>
    <t>Brania, Stanisław</t>
  </si>
  <si>
    <t>Nicałek, Bartosz</t>
  </si>
  <si>
    <t>Nicałek</t>
  </si>
  <si>
    <t>Fajdek, Sara</t>
  </si>
  <si>
    <t>Fajdek</t>
  </si>
  <si>
    <t>Słupkowski, Tymoteusz</t>
  </si>
  <si>
    <t>Słupkowski</t>
  </si>
  <si>
    <t>Rybak, Piotr</t>
  </si>
  <si>
    <t>Mikołajewski, Miron</t>
  </si>
  <si>
    <t>Mikołajewski</t>
  </si>
  <si>
    <t>Bączkowski, Adam</t>
  </si>
  <si>
    <t>Bączkowski</t>
  </si>
  <si>
    <t>Czartoryski, Kamil</t>
  </si>
  <si>
    <t>Franaszek, Jan</t>
  </si>
  <si>
    <t>Franaszek</t>
  </si>
  <si>
    <t>Kovalenko, Hryhorii</t>
  </si>
  <si>
    <t>Kovalenko</t>
  </si>
  <si>
    <t>Michalski, Aleksander</t>
  </si>
  <si>
    <t>Pełka, Aleks</t>
  </si>
  <si>
    <t>Pełka</t>
  </si>
  <si>
    <t>Snopkowski, Filip</t>
  </si>
  <si>
    <t>Snopkowski</t>
  </si>
  <si>
    <t>Hyc, Klementyna</t>
  </si>
  <si>
    <t>Hyc</t>
  </si>
  <si>
    <t>Szwonek, Julia</t>
  </si>
  <si>
    <t>Szwonek</t>
  </si>
  <si>
    <t>Węgrzyn, Wiktoria</t>
  </si>
  <si>
    <t>Węgrzyn</t>
  </si>
  <si>
    <t>Grela, Henryk</t>
  </si>
  <si>
    <t>Grela</t>
  </si>
  <si>
    <t>Kaźmierczak, Michał</t>
  </si>
  <si>
    <t>Wojciechowski, Jan</t>
  </si>
  <si>
    <t>Wojciechowski</t>
  </si>
  <si>
    <t>Rzepecki, Adam</t>
  </si>
  <si>
    <t>Siklosi, Aira Judit</t>
  </si>
  <si>
    <t>Siklosi</t>
  </si>
  <si>
    <t>Suski, Jan</t>
  </si>
  <si>
    <t>Suski</t>
  </si>
  <si>
    <t>Frydrych, Amelia</t>
  </si>
  <si>
    <t>Frydrych</t>
  </si>
  <si>
    <t>Fajdek, Natalia</t>
  </si>
  <si>
    <t>Bajkowski, Tadeusz</t>
  </si>
  <si>
    <t>Bajkowski</t>
  </si>
  <si>
    <t>Hyc, Franciszek</t>
  </si>
  <si>
    <t>Nowak, Antoni</t>
  </si>
  <si>
    <t>Nowak</t>
  </si>
  <si>
    <t>Węgrzyn, Leonard</t>
  </si>
  <si>
    <t>Zanko, Svyatoslav</t>
  </si>
  <si>
    <t>Zanko</t>
  </si>
  <si>
    <t>Niewiadomski, Wojciech</t>
  </si>
  <si>
    <t>Radwański, Michał</t>
  </si>
  <si>
    <t>Radwański</t>
  </si>
  <si>
    <t>Domagała, Tomasz</t>
  </si>
  <si>
    <t>Domagała</t>
  </si>
  <si>
    <t>Wiśniewski, Jonasz</t>
  </si>
  <si>
    <t>Wiśniewski</t>
  </si>
  <si>
    <t>Kord, Lena</t>
  </si>
  <si>
    <t>Kord</t>
  </si>
  <si>
    <t>Kroc, Kornelia</t>
  </si>
  <si>
    <t>Kroc</t>
  </si>
  <si>
    <t>Komala, Julian</t>
  </si>
  <si>
    <t>Krzyżanowski, Grzegorz</t>
  </si>
  <si>
    <t>Słupkowski, Robert</t>
  </si>
  <si>
    <t>Wojciechowski, Jakub</t>
  </si>
  <si>
    <t>Andruk, Tymoteusz</t>
  </si>
  <si>
    <t>Andruk</t>
  </si>
  <si>
    <t>Djalilov, Sherzod</t>
  </si>
  <si>
    <t>Melchers, Fabian</t>
  </si>
  <si>
    <t>Pracuch, Szymon</t>
  </si>
  <si>
    <t>Sowiński, Daniel</t>
  </si>
  <si>
    <t>Andruk, Adam</t>
  </si>
  <si>
    <t>Pucyk, Julia</t>
  </si>
  <si>
    <t>Pucyk</t>
  </si>
  <si>
    <t>Sumiński, Tomasz</t>
  </si>
  <si>
    <t>Sumiński</t>
  </si>
  <si>
    <t>Domagała, Marcin</t>
  </si>
  <si>
    <t>Pracuch, Hanna</t>
  </si>
  <si>
    <t>Zych, Adrian</t>
  </si>
  <si>
    <t>Dębowska, Gaja</t>
  </si>
  <si>
    <t>Dębowska</t>
  </si>
  <si>
    <t>Bączkowski, Krzysztof</t>
  </si>
  <si>
    <t>Lutka, Jakub</t>
  </si>
  <si>
    <t>Lutka</t>
  </si>
  <si>
    <t>Bryczkowska, Emilia</t>
  </si>
  <si>
    <t>Siga, Marek</t>
  </si>
  <si>
    <t>Siga</t>
  </si>
  <si>
    <t>Szymko, Lucas</t>
  </si>
  <si>
    <t>Szymko</t>
  </si>
  <si>
    <t>Mikuła, Maja</t>
  </si>
  <si>
    <t>Chrostowski, Tomasz</t>
  </si>
  <si>
    <t>Grela, Fryderyk</t>
  </si>
  <si>
    <t>Chrostowski, Adam</t>
  </si>
  <si>
    <t>Grela, Michał</t>
  </si>
  <si>
    <t>Pomierny, Bartosz</t>
  </si>
  <si>
    <t>Domagała, Lidia</t>
  </si>
  <si>
    <t>Gwizdała, Kacper</t>
  </si>
  <si>
    <t>Gwizdała</t>
  </si>
  <si>
    <t>Wilczak, Liliana</t>
  </si>
  <si>
    <t>Czartoryski, Tomasz</t>
  </si>
  <si>
    <t>Kadula, Jakub</t>
  </si>
  <si>
    <t>Kadula</t>
  </si>
  <si>
    <t>Gołdynia, Marcin</t>
  </si>
  <si>
    <t>Gołdynia</t>
  </si>
  <si>
    <t>Wojciechowski, Józef</t>
  </si>
  <si>
    <t>Muc, Michał</t>
  </si>
  <si>
    <t>Muc</t>
  </si>
  <si>
    <t>Shpringer, Rafał</t>
  </si>
  <si>
    <t>Shpringer</t>
  </si>
  <si>
    <t>Olędzki, Robert</t>
  </si>
  <si>
    <t>Muc, Lena</t>
  </si>
  <si>
    <t>Gołdynia, Wojciech</t>
  </si>
  <si>
    <t>Dubno, Gerard</t>
  </si>
  <si>
    <t>Dubno</t>
  </si>
  <si>
    <t>Khasanov, Ildar</t>
  </si>
  <si>
    <t>Khasanov</t>
  </si>
  <si>
    <t>Melchers, Damian / Melchers, Jan / Melchers, Fabian</t>
  </si>
  <si>
    <t>Kaźmierczak, Lena / Kaźmierczak, Hubert / Kaźmierczak, Michał</t>
  </si>
  <si>
    <t>Niewiadomski, Antoni / Niewiadomski, Bartosz / Niewiadomski, Wojciech</t>
  </si>
  <si>
    <t>Olędzki, Tomasz / Olędzka, Magdalena / Olędzka, Pola / Olędzki, Maksymilian / Olędzki, Robert</t>
  </si>
  <si>
    <t>Żołyniak, Stanisław / Żołyniak, Adam / Żołyniak, Piotr</t>
  </si>
  <si>
    <t>Zych, Konrad / Zych, Artur / Zych, Adrian</t>
  </si>
  <si>
    <t>Bryczkowski, Dominik / Bryczkowska, Magdalena / Bryczkowska, Emilia</t>
  </si>
  <si>
    <t>Czartoryski, Paweł / Czartoryski, Kamil / Czartoryski, Tomasz</t>
  </si>
  <si>
    <t>Mierzwa, Kamil / Mierzwa, Mateusz</t>
  </si>
  <si>
    <t>Pracuch, Jan / Pracuch, Hanna / Pracuch, Szymon</t>
  </si>
  <si>
    <t>Wysocki, Michał / Wysocki, Paweł</t>
  </si>
  <si>
    <t>Jaszczenko, Mikołaj / Michałowska, Maria</t>
  </si>
  <si>
    <t>Jędracha, Adam / Jędracha, Piotr</t>
  </si>
  <si>
    <t>Rzepecki, Mateusz / Rzepecki, Adam</t>
  </si>
  <si>
    <t>Bzoma, Wojciech / Bzoma, Radosław</t>
  </si>
  <si>
    <t>Chrostowska, Zofia / Chrostowski, Tomasz / Chrostowski, Adam</t>
  </si>
  <si>
    <t>Rybak, Szymon / Rybak, Piotr</t>
  </si>
  <si>
    <t>Domagała, Tomasz / Domagała, Lidia / Domagała, Marcin</t>
  </si>
  <si>
    <t>Nord, Lars Olof / Nord, Aleksander Milan</t>
  </si>
  <si>
    <t>Brania, Krzysztof / Brania, Stanisław</t>
  </si>
  <si>
    <t>Grela, Henryk / Grela, Fryderyk / Grela, Michał</t>
  </si>
  <si>
    <t>Wojciechowski, Jakub / Wojciechowski, Jan / Wojciechowski, Józef</t>
  </si>
  <si>
    <t>Michalski, Maciej / Michalski, Aleksander</t>
  </si>
  <si>
    <t>Djalilov, Danis / Djalilov, Sherzod</t>
  </si>
  <si>
    <t>Fajdek, Natalia / Fajdek, Sara</t>
  </si>
  <si>
    <t>Komala, Franciszek / Komala, Julian</t>
  </si>
  <si>
    <t>Krzyżanowski, Cezary / Krzyżanowski, Grzegorz</t>
  </si>
  <si>
    <t>Hyc, Klementyna / Hyc, Franciszek</t>
  </si>
  <si>
    <t>Pomierny, Eliasz / Pomierny, Bartosz</t>
  </si>
  <si>
    <t>Słupkowski, Robert / Słupkowski, Tymoteusz</t>
  </si>
  <si>
    <t>Sowińska, Kornelia / Sowiński, Daniel</t>
  </si>
  <si>
    <t>Węgrzyn, Wiktoria / Węgrzyn, Leonard</t>
  </si>
  <si>
    <t>Mikuła, Nikodem / Mikuła, Maja</t>
  </si>
  <si>
    <t>Bączkowski, Adam / Bączkowski, Krzysztof</t>
  </si>
  <si>
    <t>Andruk, Tymoteusz / Andruk, Adam</t>
  </si>
  <si>
    <t>Urbańczyk, Emilia / Urbańczyk, Stanisław</t>
  </si>
  <si>
    <t>Puciłowski, Maciej / Puciłowski, Przemysław</t>
  </si>
  <si>
    <t>Gołdynia, Wojciech / Gołdynia, Marcin</t>
  </si>
  <si>
    <t>IX Międzynarodowe Indywidualne i Rodzinne Grand Prix o Puchar Chess in Chrzanow 2026 - Klasyfikacja rodzin</t>
  </si>
  <si>
    <t>IX Międzynarodowe Indywidualne i Rodzinne Grand Prix o Puchar Chess in Chrzanow 2026 - Klasyfikacja indywidualna</t>
  </si>
  <si>
    <t>Fysz, Marcin</t>
  </si>
  <si>
    <t>Fysz</t>
  </si>
  <si>
    <t>Strączek, Wiktoria</t>
  </si>
  <si>
    <t>Strączek</t>
  </si>
  <si>
    <t>Łysik, Bogdan</t>
  </si>
  <si>
    <t>Łysik</t>
  </si>
  <si>
    <t>Feluś, Liliana</t>
  </si>
  <si>
    <t>Feluś</t>
  </si>
  <si>
    <t>Fysz, Daria</t>
  </si>
  <si>
    <t>Kurdziel, Patryk</t>
  </si>
  <si>
    <t>Kurdziel</t>
  </si>
  <si>
    <t>Zięba, Krzysztof</t>
  </si>
  <si>
    <t>Wilczak, Damian</t>
  </si>
  <si>
    <t>Tchórzewski, Kazimierz</t>
  </si>
  <si>
    <t>Tchórzewski</t>
  </si>
  <si>
    <t>Ropka, Oskar</t>
  </si>
  <si>
    <t>Ropka</t>
  </si>
  <si>
    <t>Trzópek, Dawid</t>
  </si>
  <si>
    <t>Książek, Jakub</t>
  </si>
  <si>
    <t>Paszek, Teodor</t>
  </si>
  <si>
    <t>Paszek</t>
  </si>
  <si>
    <t>Góralczyk, Krystian</t>
  </si>
  <si>
    <t>Góralczyk</t>
  </si>
  <si>
    <t>Woszczyna, Katarzyna</t>
  </si>
  <si>
    <t>Zięba, Franciszek / Zięba, Bartłomiej / Chalimoniuk-Zięba, Magdalena / Zięba, Krzysztof</t>
  </si>
  <si>
    <t>Wilczak, Wiktor / Wilczak, Liliana / Wilczak, Damian</t>
  </si>
  <si>
    <t>Trzópek, Fabian / Trzópek, Dawid</t>
  </si>
  <si>
    <t>Muc, Michał / Muc, Lena / Woszczyna, Katarzyna</t>
  </si>
  <si>
    <t>Pańczyszyn, Wiktor</t>
  </si>
  <si>
    <t>Pańczyszyn</t>
  </si>
  <si>
    <t>Pilch, Anna</t>
  </si>
  <si>
    <t>Pilch</t>
  </si>
  <si>
    <t>Pilch, Alicja</t>
  </si>
  <si>
    <t>Kocot, Jarosław</t>
  </si>
  <si>
    <t>Kocot</t>
  </si>
  <si>
    <t>Radwański, Bartosz</t>
  </si>
  <si>
    <t>Lewandowski, Emil</t>
  </si>
  <si>
    <t>Lewandowski</t>
  </si>
  <si>
    <t>Karnas, Mikołaj</t>
  </si>
  <si>
    <t>Karnas</t>
  </si>
  <si>
    <t>Dadowski, Szymon</t>
  </si>
  <si>
    <t>Dadowski</t>
  </si>
  <si>
    <t>Fysz, Adam</t>
  </si>
  <si>
    <t>Dudzik, Iwona</t>
  </si>
  <si>
    <t>Fysz, Marcin / Fysz, Daria / Fysz, Adam</t>
  </si>
  <si>
    <t>Dudzik, Roch / Dudzik, Iwona</t>
  </si>
  <si>
    <t>Radwański, Michał / Radwański, Bartosz</t>
  </si>
  <si>
    <t>Pilch, Anna / Pilch, Alicja</t>
  </si>
  <si>
    <t>Wieczorek, Lech</t>
  </si>
  <si>
    <t>Wieczorek</t>
  </si>
  <si>
    <t>Jakubiec, Maurycy</t>
  </si>
  <si>
    <t>Jakubiec</t>
  </si>
  <si>
    <t>Czajczyński, Cezary</t>
  </si>
  <si>
    <t>Czajczyński</t>
  </si>
  <si>
    <t>Kamiński-Spuła, Piotr</t>
  </si>
  <si>
    <t>Kamiński</t>
  </si>
  <si>
    <t>Ksiązek</t>
  </si>
  <si>
    <t>Janota, Karol</t>
  </si>
  <si>
    <t>Janota</t>
  </si>
  <si>
    <t>Dereszowski, Jan</t>
  </si>
  <si>
    <t>Dereszowski</t>
  </si>
  <si>
    <t>Pierzchała, Michał</t>
  </si>
  <si>
    <t>Pierzchała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</si>
</sst>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49" fontId="0" fillId="0" borderId="1" xfId="0" applyNumberFormat="1" applyBorder="1"/>
    <xf numFmtId="0" fontId="1" fillId="0" borderId="1" xfId="0" applyFont="1" applyBorder="1"/>
    <xf numFmtId="0" fontId="1" fillId="0" borderId="1" xfId="0" applyFont="1" applyFill="1" applyBorder="1"/>
    <xf numFmtId="49" fontId="0" fillId="0" borderId="0" xfId="0" applyNumberFormat="1"/>
    <xf numFmtId="0" fontId="1" fillId="0" borderId="0" xfId="0" applyFont="1"/>
    <xf numFmtId="0" fontId="0" fillId="0" borderId="0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P221"/>
  <sheetViews>
    <sheetView tabSelected="1" zoomScaleNormal="100" workbookViewId="0">
      <selection activeCell="L17" sqref="L17"/>
    </sheetView>
  </sheetViews>
  <sheetFormatPr defaultRowHeight="15" x14ac:dyDescent="0.25"/>
  <cols>
    <col min="1" max="1" width="10.140625" bestFit="1" customWidth="1"/>
    <col min="2" max="2" width="28.85546875" bestFit="1" customWidth="1"/>
    <col min="3" max="3" width="10.140625" style="6" bestFit="1" customWidth="1"/>
    <col min="4" max="4" width="14.42578125" bestFit="1" customWidth="1"/>
    <col min="5" max="12" width="5.28515625" bestFit="1" customWidth="1"/>
    <col min="13" max="13" width="8.140625" style="7" bestFit="1" customWidth="1"/>
    <col min="14" max="14" width="13.42578125" style="7" bestFit="1" customWidth="1"/>
    <col min="15" max="15" width="11.7109375" bestFit="1" customWidth="1"/>
    <col min="16" max="16" width="10.42578125" style="8" bestFit="1" customWidth="1"/>
  </cols>
  <sheetData>
    <row r="1" spans="1:16" x14ac:dyDescent="0.25">
      <c r="A1" s="10" t="s">
        <v>374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x14ac:dyDescent="0.25">
      <c r="A2" s="2" t="s">
        <v>79</v>
      </c>
      <c r="B2" s="2" t="s">
        <v>46</v>
      </c>
      <c r="C2" s="3" t="s">
        <v>47</v>
      </c>
      <c r="D2" s="2" t="s">
        <v>0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48</v>
      </c>
      <c r="N2" s="4" t="s">
        <v>81</v>
      </c>
      <c r="O2" s="4" t="s">
        <v>49</v>
      </c>
      <c r="P2" s="5" t="s">
        <v>50</v>
      </c>
    </row>
    <row r="3" spans="1:16" x14ac:dyDescent="0.25">
      <c r="A3" s="2">
        <f>IF(M3=M2,A2,ROW(A3)-2)</f>
        <v>1</v>
      </c>
      <c r="B3" s="2" t="s">
        <v>52</v>
      </c>
      <c r="C3" s="3">
        <v>2011</v>
      </c>
      <c r="D3" s="2" t="s">
        <v>14</v>
      </c>
      <c r="E3" s="2">
        <v>7.5</v>
      </c>
      <c r="F3" s="2"/>
      <c r="G3" s="2">
        <v>7.5</v>
      </c>
      <c r="H3" s="2">
        <v>8.5</v>
      </c>
      <c r="I3" s="2">
        <v>5.5</v>
      </c>
      <c r="J3" s="2"/>
      <c r="K3" s="2"/>
      <c r="L3" s="2"/>
      <c r="M3" s="4">
        <f>SUM(E3:L3)</f>
        <v>29</v>
      </c>
      <c r="N3" s="4">
        <v>29</v>
      </c>
      <c r="O3" s="2" t="str">
        <f>IF(C3="","",IF(VALUE(C3)&gt;=2018,"do lat 8",IF(VALUE(C3)&gt;=2012,"do lat 14",IF(VALUE(C3)&gt;=2008,"do lat 18",IF(VALUE(C3)&gt;=1962,"dorośli","senior")))))</f>
        <v>do lat 18</v>
      </c>
      <c r="P3" s="2" t="str">
        <f>IF(RIGHT(B3,1)="a","kobieta","mężczyzna")</f>
        <v>mężczyzna</v>
      </c>
    </row>
    <row r="4" spans="1:16" x14ac:dyDescent="0.25">
      <c r="A4" s="2">
        <f>IF(M4=M3,A3,ROW(A4)-2)</f>
        <v>2</v>
      </c>
      <c r="B4" s="2" t="s">
        <v>30</v>
      </c>
      <c r="C4" s="3">
        <v>1964</v>
      </c>
      <c r="D4" s="2" t="s">
        <v>29</v>
      </c>
      <c r="E4" s="2">
        <v>6.5</v>
      </c>
      <c r="F4" s="2">
        <v>6</v>
      </c>
      <c r="G4" s="2">
        <v>6</v>
      </c>
      <c r="H4" s="2">
        <v>6</v>
      </c>
      <c r="I4" s="2">
        <v>6</v>
      </c>
      <c r="J4" s="2"/>
      <c r="K4" s="2"/>
      <c r="L4" s="2"/>
      <c r="M4" s="4">
        <f>SUM(E4:L4)</f>
        <v>30.5</v>
      </c>
      <c r="N4" s="4">
        <v>24.5</v>
      </c>
      <c r="O4" s="2" t="str">
        <f>IF(C4="","",IF(VALUE(C4)&gt;=2018,"do lat 8",IF(VALUE(C4)&gt;=2012,"do lat 14",IF(VALUE(C4)&gt;=2008,"do lat 18",IF(VALUE(C4)&gt;=1962,"dorośli","senior")))))</f>
        <v>dorośli</v>
      </c>
      <c r="P4" s="2" t="str">
        <f>IF(RIGHT(B4,1)="a","kobieta","mężczyzna")</f>
        <v>mężczyzna</v>
      </c>
    </row>
    <row r="5" spans="1:16" x14ac:dyDescent="0.25">
      <c r="A5" s="2">
        <f>IF(M5=M4,A4,ROW(A5)-2)</f>
        <v>3</v>
      </c>
      <c r="B5" s="2" t="s">
        <v>28</v>
      </c>
      <c r="C5" s="3">
        <v>2015</v>
      </c>
      <c r="D5" s="2" t="s">
        <v>27</v>
      </c>
      <c r="E5" s="2">
        <v>7.5</v>
      </c>
      <c r="F5" s="2"/>
      <c r="G5" s="2">
        <v>6</v>
      </c>
      <c r="H5" s="2">
        <v>5.5</v>
      </c>
      <c r="I5" s="2">
        <v>5.5</v>
      </c>
      <c r="J5" s="2"/>
      <c r="K5" s="2"/>
      <c r="L5" s="2"/>
      <c r="M5" s="4">
        <f>SUM(E5:L5)</f>
        <v>24.5</v>
      </c>
      <c r="N5" s="4">
        <v>24.5</v>
      </c>
      <c r="O5" s="2" t="str">
        <f>IF(C5="","",IF(VALUE(C5)&gt;=2018,"do lat 8",IF(VALUE(C5)&gt;=2012,"do lat 14",IF(VALUE(C5)&gt;=2008,"do lat 18",IF(VALUE(C5)&gt;=1962,"dorośli","senior")))))</f>
        <v>do lat 14</v>
      </c>
      <c r="P5" s="2" t="str">
        <f>IF(RIGHT(B5,1)="a","kobieta","mężczyzna")</f>
        <v>mężczyzna</v>
      </c>
    </row>
    <row r="6" spans="1:16" x14ac:dyDescent="0.25">
      <c r="A6" s="2">
        <f>IF(M6=M5,A5,ROW(A6)-2)</f>
        <v>4</v>
      </c>
      <c r="B6" s="2" t="s">
        <v>54</v>
      </c>
      <c r="C6" s="3">
        <v>2014</v>
      </c>
      <c r="D6" s="2" t="s">
        <v>16</v>
      </c>
      <c r="E6" s="2">
        <v>7</v>
      </c>
      <c r="F6" s="2">
        <v>5.5</v>
      </c>
      <c r="G6" s="2">
        <v>6</v>
      </c>
      <c r="H6" s="2"/>
      <c r="I6" s="2">
        <v>5</v>
      </c>
      <c r="J6" s="2"/>
      <c r="K6" s="2"/>
      <c r="L6" s="2"/>
      <c r="M6" s="4">
        <f>SUM(E6:L6)</f>
        <v>23.5</v>
      </c>
      <c r="N6" s="4">
        <v>23.5</v>
      </c>
      <c r="O6" s="2" t="str">
        <f>IF(C6="","",IF(VALUE(C6)&gt;=2018,"do lat 8",IF(VALUE(C6)&gt;=2012,"do lat 14",IF(VALUE(C6)&gt;=2008,"do lat 18",IF(VALUE(C6)&gt;=1962,"dorośli","senior")))))</f>
        <v>do lat 14</v>
      </c>
      <c r="P6" s="2" t="str">
        <f>IF(RIGHT(B6,1)="a","kobieta","mężczyzna")</f>
        <v>mężczyzna</v>
      </c>
    </row>
    <row r="7" spans="1:16" x14ac:dyDescent="0.25">
      <c r="A7" s="2">
        <f>IF(M7=M6,A6,ROW(A7)-2)</f>
        <v>5</v>
      </c>
      <c r="B7" s="2" t="s">
        <v>68</v>
      </c>
      <c r="C7" s="3">
        <v>2013</v>
      </c>
      <c r="D7" s="2" t="s">
        <v>39</v>
      </c>
      <c r="E7" s="2">
        <v>8</v>
      </c>
      <c r="F7" s="2">
        <v>8.5</v>
      </c>
      <c r="G7" s="2">
        <v>6</v>
      </c>
      <c r="H7" s="2"/>
      <c r="I7" s="2"/>
      <c r="J7" s="2"/>
      <c r="K7" s="2"/>
      <c r="L7" s="2"/>
      <c r="M7" s="4">
        <f>SUM(E7:L7)</f>
        <v>22.5</v>
      </c>
      <c r="N7" s="4">
        <v>22.5</v>
      </c>
      <c r="O7" s="2" t="str">
        <f>IF(C7="","",IF(VALUE(C7)&gt;=2018,"do lat 8",IF(VALUE(C7)&gt;=2012,"do lat 14",IF(VALUE(C7)&gt;=2008,"do lat 18",IF(VALUE(C7)&gt;=1962,"dorośli","senior")))))</f>
        <v>do lat 14</v>
      </c>
      <c r="P7" s="2" t="str">
        <f>IF(RIGHT(B7,1)="a","kobieta","mężczyzna")</f>
        <v>mężczyzna</v>
      </c>
    </row>
    <row r="8" spans="1:16" x14ac:dyDescent="0.25">
      <c r="A8" s="2">
        <f>IF(M8=M7,A7,ROW(A8)-2)</f>
        <v>6</v>
      </c>
      <c r="B8" s="2" t="s">
        <v>32</v>
      </c>
      <c r="C8" s="3">
        <v>1957</v>
      </c>
      <c r="D8" s="2" t="s">
        <v>31</v>
      </c>
      <c r="E8" s="2"/>
      <c r="F8" s="2">
        <v>5</v>
      </c>
      <c r="G8" s="2">
        <v>7</v>
      </c>
      <c r="H8" s="2">
        <v>5</v>
      </c>
      <c r="I8" s="2">
        <v>4.5</v>
      </c>
      <c r="J8" s="2"/>
      <c r="K8" s="2"/>
      <c r="L8" s="2"/>
      <c r="M8" s="4">
        <f>SUM(E8:L8)</f>
        <v>21.5</v>
      </c>
      <c r="N8" s="4">
        <v>21.5</v>
      </c>
      <c r="O8" s="2" t="str">
        <f>IF(C8="","",IF(VALUE(C8)&gt;=2018,"do lat 8",IF(VALUE(C8)&gt;=2012,"do lat 14",IF(VALUE(C8)&gt;=2008,"do lat 18",IF(VALUE(C8)&gt;=1962,"dorośli","senior")))))</f>
        <v>senior</v>
      </c>
      <c r="P8" s="2" t="str">
        <f>IF(RIGHT(B8,1)="a","kobieta","mężczyzna")</f>
        <v>mężczyzna</v>
      </c>
    </row>
    <row r="9" spans="1:16" x14ac:dyDescent="0.25">
      <c r="A9" s="2">
        <f>IF(M9=M8,A8,ROW(A9)-2)</f>
        <v>7</v>
      </c>
      <c r="B9" s="2" t="s">
        <v>56</v>
      </c>
      <c r="C9" s="3">
        <v>2015</v>
      </c>
      <c r="D9" s="2" t="s">
        <v>16</v>
      </c>
      <c r="E9" s="2">
        <v>5.5</v>
      </c>
      <c r="F9" s="2">
        <v>5.5</v>
      </c>
      <c r="G9" s="2">
        <v>5</v>
      </c>
      <c r="H9" s="2"/>
      <c r="I9" s="2">
        <v>5</v>
      </c>
      <c r="J9" s="2"/>
      <c r="K9" s="2"/>
      <c r="L9" s="2"/>
      <c r="M9" s="4">
        <f>SUM(E9:L9)</f>
        <v>21</v>
      </c>
      <c r="N9" s="4">
        <v>21</v>
      </c>
      <c r="O9" s="2" t="str">
        <f>IF(C9="","",IF(VALUE(C9)&gt;=2018,"do lat 8",IF(VALUE(C9)&gt;=2012,"do lat 14",IF(VALUE(C9)&gt;=2008,"do lat 18",IF(VALUE(C9)&gt;=1962,"dorośli","senior")))))</f>
        <v>do lat 14</v>
      </c>
      <c r="P9" s="2" t="str">
        <f>IF(RIGHT(B9,1)="a","kobieta","mężczyzna")</f>
        <v>mężczyzna</v>
      </c>
    </row>
    <row r="10" spans="1:16" x14ac:dyDescent="0.25">
      <c r="A10" s="2">
        <f>IF(M10=M9,A9,ROW(A10)-2)</f>
        <v>8</v>
      </c>
      <c r="B10" s="2" t="s">
        <v>74</v>
      </c>
      <c r="C10" s="3">
        <v>2018</v>
      </c>
      <c r="D10" s="2" t="s">
        <v>75</v>
      </c>
      <c r="E10" s="2">
        <v>5.5</v>
      </c>
      <c r="F10" s="2">
        <v>6</v>
      </c>
      <c r="G10" s="2">
        <v>5</v>
      </c>
      <c r="H10" s="2">
        <v>4</v>
      </c>
      <c r="I10" s="2"/>
      <c r="J10" s="2"/>
      <c r="K10" s="2"/>
      <c r="L10" s="2"/>
      <c r="M10" s="4">
        <f>SUM(E10:L10)</f>
        <v>20.5</v>
      </c>
      <c r="N10" s="4">
        <v>20.5</v>
      </c>
      <c r="O10" s="2" t="str">
        <f>IF(C10="","",IF(VALUE(C10)&gt;=2018,"do lat 8",IF(VALUE(C10)&gt;=2012,"do lat 14",IF(VALUE(C10)&gt;=2008,"do lat 18",IF(VALUE(C10)&gt;=1962,"dorośli","senior")))))</f>
        <v>do lat 8</v>
      </c>
      <c r="P10" s="2" t="str">
        <f>IF(RIGHT(B10,1)="a","kobieta","mężczyzna")</f>
        <v>mężczyzna</v>
      </c>
    </row>
    <row r="11" spans="1:16" x14ac:dyDescent="0.25">
      <c r="A11" s="2">
        <f>IF(M11=M10,A10,ROW(A11)-2)</f>
        <v>9</v>
      </c>
      <c r="B11" s="2" t="s">
        <v>36</v>
      </c>
      <c r="C11" s="3">
        <v>2013</v>
      </c>
      <c r="D11" s="2" t="s">
        <v>35</v>
      </c>
      <c r="E11" s="2">
        <v>5</v>
      </c>
      <c r="F11" s="2">
        <v>4</v>
      </c>
      <c r="G11" s="2">
        <v>4</v>
      </c>
      <c r="H11" s="2">
        <v>4</v>
      </c>
      <c r="I11" s="2">
        <v>5</v>
      </c>
      <c r="J11" s="2"/>
      <c r="K11" s="2"/>
      <c r="L11" s="2"/>
      <c r="M11" s="4">
        <f>SUM(E11:L11)</f>
        <v>22</v>
      </c>
      <c r="N11" s="4">
        <v>18</v>
      </c>
      <c r="O11" s="2" t="str">
        <f>IF(C11="","",IF(VALUE(C11)&gt;=2018,"do lat 8",IF(VALUE(C11)&gt;=2012,"do lat 14",IF(VALUE(C11)&gt;=2008,"do lat 18",IF(VALUE(C11)&gt;=1962,"dorośli","senior")))))</f>
        <v>do lat 14</v>
      </c>
      <c r="P11" s="2" t="str">
        <f>IF(RIGHT(B11,1)="a","kobieta","mężczyzna")</f>
        <v>kobieta</v>
      </c>
    </row>
    <row r="12" spans="1:16" x14ac:dyDescent="0.25">
      <c r="A12" s="2">
        <f>IF(M12=M11,A11,ROW(A12)-2)</f>
        <v>10</v>
      </c>
      <c r="B12" s="2" t="s">
        <v>57</v>
      </c>
      <c r="C12" s="3">
        <v>1969</v>
      </c>
      <c r="D12" s="2" t="s">
        <v>14</v>
      </c>
      <c r="E12" s="2">
        <v>4.5</v>
      </c>
      <c r="F12" s="2"/>
      <c r="G12" s="2">
        <v>4.5</v>
      </c>
      <c r="H12" s="2">
        <v>4</v>
      </c>
      <c r="I12" s="2">
        <v>4</v>
      </c>
      <c r="J12" s="2"/>
      <c r="K12" s="2"/>
      <c r="L12" s="2"/>
      <c r="M12" s="4">
        <f>SUM(E12:L12)</f>
        <v>17</v>
      </c>
      <c r="N12" s="4">
        <v>17</v>
      </c>
      <c r="O12" s="2" t="str">
        <f>IF(C12="","",IF(VALUE(C12)&gt;=2018,"do lat 8",IF(VALUE(C12)&gt;=2012,"do lat 14",IF(VALUE(C12)&gt;=2008,"do lat 18",IF(VALUE(C12)&gt;=1962,"dorośli","senior")))))</f>
        <v>dorośli</v>
      </c>
      <c r="P12" s="2" t="str">
        <f>IF(RIGHT(B12,1)="a","kobieta","mężczyzna")</f>
        <v>kobieta</v>
      </c>
    </row>
    <row r="13" spans="1:16" x14ac:dyDescent="0.25">
      <c r="A13" s="2">
        <f>IF(M13=M12,A12,ROW(A13)-2)</f>
        <v>11</v>
      </c>
      <c r="B13" s="2" t="s">
        <v>41</v>
      </c>
      <c r="C13" s="3">
        <v>2017</v>
      </c>
      <c r="D13" s="2" t="s">
        <v>40</v>
      </c>
      <c r="E13" s="2">
        <v>4.5</v>
      </c>
      <c r="F13" s="2">
        <v>4.5</v>
      </c>
      <c r="G13" s="2">
        <v>3.5</v>
      </c>
      <c r="H13" s="2">
        <v>3.5</v>
      </c>
      <c r="I13" s="2">
        <v>4</v>
      </c>
      <c r="J13" s="2"/>
      <c r="K13" s="2"/>
      <c r="L13" s="2"/>
      <c r="M13" s="4">
        <f>SUM(E13:L13)</f>
        <v>20</v>
      </c>
      <c r="N13" s="4">
        <v>16.5</v>
      </c>
      <c r="O13" s="2" t="str">
        <f>IF(C13="","",IF(VALUE(C13)&gt;=2018,"do lat 8",IF(VALUE(C13)&gt;=2012,"do lat 14",IF(VALUE(C13)&gt;=2008,"do lat 18",IF(VALUE(C13)&gt;=1962,"dorośli","senior")))))</f>
        <v>do lat 14</v>
      </c>
      <c r="P13" s="2" t="str">
        <f>IF(RIGHT(B13,1)="a","kobieta","mężczyzna")</f>
        <v>kobieta</v>
      </c>
    </row>
    <row r="14" spans="1:16" x14ac:dyDescent="0.25">
      <c r="A14" s="2">
        <f>IF(M14=M13,A13,ROW(A14)-2)</f>
        <v>12</v>
      </c>
      <c r="B14" s="2" t="s">
        <v>51</v>
      </c>
      <c r="C14" s="3">
        <v>1964</v>
      </c>
      <c r="D14" s="2" t="s">
        <v>13</v>
      </c>
      <c r="E14" s="2"/>
      <c r="F14" s="2">
        <v>6</v>
      </c>
      <c r="G14" s="2"/>
      <c r="H14" s="2">
        <v>5.5</v>
      </c>
      <c r="I14" s="2">
        <v>5</v>
      </c>
      <c r="J14" s="2"/>
      <c r="K14" s="2"/>
      <c r="L14" s="2"/>
      <c r="M14" s="4">
        <f>SUM(E14:L14)</f>
        <v>16.5</v>
      </c>
      <c r="N14" s="4">
        <v>16.5</v>
      </c>
      <c r="O14" s="2" t="str">
        <f>IF(C14="","",IF(VALUE(C14)&gt;=2018,"do lat 8",IF(VALUE(C14)&gt;=2012,"do lat 14",IF(VALUE(C14)&gt;=2008,"do lat 18",IF(VALUE(C14)&gt;=1962,"dorośli","senior")))))</f>
        <v>dorośli</v>
      </c>
      <c r="P14" s="2" t="str">
        <f>IF(RIGHT(B14,1)="a","kobieta","mężczyzna")</f>
        <v>mężczyzna</v>
      </c>
    </row>
    <row r="15" spans="1:16" x14ac:dyDescent="0.25">
      <c r="A15" s="2">
        <f>IF(M15=M14,A14,ROW(A15)-2)</f>
        <v>13</v>
      </c>
      <c r="B15" s="2" t="s">
        <v>38</v>
      </c>
      <c r="C15" s="3">
        <v>2010</v>
      </c>
      <c r="D15" s="2" t="s">
        <v>37</v>
      </c>
      <c r="E15" s="2"/>
      <c r="F15" s="2">
        <v>5.5</v>
      </c>
      <c r="G15" s="2"/>
      <c r="H15" s="2">
        <v>5</v>
      </c>
      <c r="I15" s="2">
        <v>4</v>
      </c>
      <c r="J15" s="2"/>
      <c r="K15" s="2"/>
      <c r="L15" s="2"/>
      <c r="M15" s="4">
        <f>SUM(E15:L15)</f>
        <v>14.5</v>
      </c>
      <c r="N15" s="4">
        <v>14.5</v>
      </c>
      <c r="O15" s="2" t="str">
        <f>IF(C15="","",IF(VALUE(C15)&gt;=2018,"do lat 8",IF(VALUE(C15)&gt;=2012,"do lat 14",IF(VALUE(C15)&gt;=2008,"do lat 18",IF(VALUE(C15)&gt;=1962,"dorośli","senior")))))</f>
        <v>do lat 18</v>
      </c>
      <c r="P15" s="2" t="str">
        <f>IF(RIGHT(B15,1)="a","kobieta","mężczyzna")</f>
        <v>mężczyzna</v>
      </c>
    </row>
    <row r="16" spans="1:16" x14ac:dyDescent="0.25">
      <c r="A16" s="2">
        <f>IF(M16=M15,A15,ROW(A16)-2)</f>
        <v>13</v>
      </c>
      <c r="B16" s="2" t="s">
        <v>375</v>
      </c>
      <c r="C16" s="3">
        <v>2010</v>
      </c>
      <c r="D16" s="2" t="s">
        <v>376</v>
      </c>
      <c r="E16" s="2"/>
      <c r="F16" s="2"/>
      <c r="G16" s="2">
        <v>7.5</v>
      </c>
      <c r="H16" s="2">
        <v>7</v>
      </c>
      <c r="I16" s="2"/>
      <c r="J16" s="2"/>
      <c r="K16" s="2"/>
      <c r="L16" s="2"/>
      <c r="M16" s="4">
        <f>SUM(E16:L16)</f>
        <v>14.5</v>
      </c>
      <c r="N16" s="4">
        <v>14.5</v>
      </c>
      <c r="O16" s="2" t="str">
        <f>IF(C16="","",IF(VALUE(C16)&gt;=2018,"do lat 8",IF(VALUE(C16)&gt;=2012,"do lat 14",IF(VALUE(C16)&gt;=2008,"do lat 18",IF(VALUE(C16)&gt;=1962,"dorośli","senior")))))</f>
        <v>do lat 18</v>
      </c>
      <c r="P16" s="2" t="str">
        <f>IF(RIGHT(B16,1)="a","kobieta","mężczyzna")</f>
        <v>mężczyzna</v>
      </c>
    </row>
    <row r="17" spans="1:16" x14ac:dyDescent="0.25">
      <c r="A17" s="2">
        <f>IF(M17=M16,A16,ROW(A17)-2)</f>
        <v>15</v>
      </c>
      <c r="B17" s="2" t="s">
        <v>53</v>
      </c>
      <c r="C17" s="3">
        <v>2010</v>
      </c>
      <c r="D17" s="2" t="s">
        <v>11</v>
      </c>
      <c r="E17" s="2"/>
      <c r="F17" s="2">
        <v>6.5</v>
      </c>
      <c r="G17" s="2"/>
      <c r="H17" s="2">
        <v>6.5</v>
      </c>
      <c r="I17" s="2"/>
      <c r="J17" s="2"/>
      <c r="K17" s="2"/>
      <c r="L17" s="2"/>
      <c r="M17" s="4">
        <f>SUM(E17:L17)</f>
        <v>13</v>
      </c>
      <c r="N17" s="4">
        <v>13</v>
      </c>
      <c r="O17" s="2" t="str">
        <f>IF(C17="","",IF(VALUE(C17)&gt;=2018,"do lat 8",IF(VALUE(C17)&gt;=2012,"do lat 14",IF(VALUE(C17)&gt;=2008,"do lat 18",IF(VALUE(C17)&gt;=1962,"dorośli","senior")))))</f>
        <v>do lat 18</v>
      </c>
      <c r="P17" s="2" t="str">
        <f>IF(RIGHT(B17,1)="a","kobieta","mężczyzna")</f>
        <v>mężczyzna</v>
      </c>
    </row>
    <row r="18" spans="1:16" x14ac:dyDescent="0.25">
      <c r="A18" s="2">
        <f>IF(M18=M17,A17,ROW(A18)-2)</f>
        <v>16</v>
      </c>
      <c r="B18" s="2" t="s">
        <v>58</v>
      </c>
      <c r="C18" s="3">
        <v>2017</v>
      </c>
      <c r="D18" s="2" t="s">
        <v>18</v>
      </c>
      <c r="E18" s="2">
        <v>5</v>
      </c>
      <c r="F18" s="2">
        <v>4</v>
      </c>
      <c r="G18" s="2"/>
      <c r="H18" s="2">
        <v>3.5</v>
      </c>
      <c r="I18" s="2"/>
      <c r="J18" s="2"/>
      <c r="K18" s="2"/>
      <c r="L18" s="2"/>
      <c r="M18" s="4">
        <f>SUM(E18:L18)</f>
        <v>12.5</v>
      </c>
      <c r="N18" s="4">
        <v>12.5</v>
      </c>
      <c r="O18" s="2" t="str">
        <f>IF(C18="","",IF(VALUE(C18)&gt;=2018,"do lat 8",IF(VALUE(C18)&gt;=2012,"do lat 14",IF(VALUE(C18)&gt;=2008,"do lat 18",IF(VALUE(C18)&gt;=1962,"dorośli","senior")))))</f>
        <v>do lat 14</v>
      </c>
      <c r="P18" s="2" t="str">
        <f>IF(RIGHT(B18,1)="a","kobieta","mężczyzna")</f>
        <v>mężczyzna</v>
      </c>
    </row>
    <row r="19" spans="1:16" x14ac:dyDescent="0.25">
      <c r="A19" s="2">
        <f>IF(M19=M18,A18,ROW(A19)-2)</f>
        <v>16</v>
      </c>
      <c r="B19" s="2" t="s">
        <v>65</v>
      </c>
      <c r="C19" s="3">
        <v>2018</v>
      </c>
      <c r="D19" s="2" t="s">
        <v>39</v>
      </c>
      <c r="E19" s="2">
        <v>5</v>
      </c>
      <c r="F19" s="2">
        <v>4</v>
      </c>
      <c r="G19" s="2">
        <v>3.5</v>
      </c>
      <c r="H19" s="2"/>
      <c r="I19" s="2"/>
      <c r="J19" s="2"/>
      <c r="K19" s="2"/>
      <c r="L19" s="2"/>
      <c r="M19" s="4">
        <f>SUM(E19:L19)</f>
        <v>12.5</v>
      </c>
      <c r="N19" s="4">
        <v>12.5</v>
      </c>
      <c r="O19" s="2" t="str">
        <f>IF(C19="","",IF(VALUE(C19)&gt;=2018,"do lat 8",IF(VALUE(C19)&gt;=2012,"do lat 14",IF(VALUE(C19)&gt;=2008,"do lat 18",IF(VALUE(C19)&gt;=1962,"dorośli","senior")))))</f>
        <v>do lat 8</v>
      </c>
      <c r="P19" s="2" t="str">
        <f>IF(RIGHT(B19,1)="a","kobieta","mężczyzna")</f>
        <v>mężczyzna</v>
      </c>
    </row>
    <row r="20" spans="1:16" x14ac:dyDescent="0.25">
      <c r="A20" s="2">
        <f>IF(M20=M19,A19,ROW(A20)-2)</f>
        <v>18</v>
      </c>
      <c r="B20" s="2" t="s">
        <v>70</v>
      </c>
      <c r="C20" s="3">
        <v>1992</v>
      </c>
      <c r="D20" s="2" t="s">
        <v>71</v>
      </c>
      <c r="E20" s="2"/>
      <c r="F20" s="2">
        <v>5</v>
      </c>
      <c r="G20" s="2"/>
      <c r="H20" s="2"/>
      <c r="I20" s="2">
        <v>7</v>
      </c>
      <c r="J20" s="2"/>
      <c r="K20" s="2"/>
      <c r="L20" s="2"/>
      <c r="M20" s="4">
        <f>SUM(E20:L20)</f>
        <v>12</v>
      </c>
      <c r="N20" s="4">
        <v>12</v>
      </c>
      <c r="O20" s="2" t="str">
        <f>IF(C20="","",IF(VALUE(C20)&gt;=2018,"do lat 8",IF(VALUE(C20)&gt;=2012,"do lat 14",IF(VALUE(C20)&gt;=2008,"do lat 18",IF(VALUE(C20)&gt;=1962,"dorośli","senior")))))</f>
        <v>dorośli</v>
      </c>
      <c r="P20" s="2" t="str">
        <f>IF(RIGHT(B20,1)="a","kobieta","mężczyzna")</f>
        <v>mężczyzna</v>
      </c>
    </row>
    <row r="21" spans="1:16" x14ac:dyDescent="0.25">
      <c r="A21" s="2">
        <f>IF(M21=M20,A20,ROW(A21)-2)</f>
        <v>18</v>
      </c>
      <c r="B21" s="2" t="s">
        <v>22</v>
      </c>
      <c r="C21" s="3">
        <v>1984</v>
      </c>
      <c r="D21" s="2" t="s">
        <v>21</v>
      </c>
      <c r="E21" s="2"/>
      <c r="F21" s="2">
        <v>6.5</v>
      </c>
      <c r="G21" s="2">
        <v>5.5</v>
      </c>
      <c r="H21" s="2"/>
      <c r="I21" s="2"/>
      <c r="J21" s="2"/>
      <c r="K21" s="2"/>
      <c r="L21" s="2"/>
      <c r="M21" s="4">
        <f>SUM(E21:L21)</f>
        <v>12</v>
      </c>
      <c r="N21" s="4">
        <v>12</v>
      </c>
      <c r="O21" s="2" t="str">
        <f>IF(C21="","",IF(VALUE(C21)&gt;=2018,"do lat 8",IF(VALUE(C21)&gt;=2012,"do lat 14",IF(VALUE(C21)&gt;=2008,"do lat 18",IF(VALUE(C21)&gt;=1962,"dorośli","senior")))))</f>
        <v>dorośli</v>
      </c>
      <c r="P21" s="2" t="str">
        <f>IF(RIGHT(B21,1)="a","kobieta","mężczyzna")</f>
        <v>mężczyzna</v>
      </c>
    </row>
    <row r="22" spans="1:16" x14ac:dyDescent="0.25">
      <c r="A22" s="2">
        <f>IF(M22=M21,A21,ROW(A22)-2)</f>
        <v>20</v>
      </c>
      <c r="B22" s="2" t="s">
        <v>45</v>
      </c>
      <c r="C22" s="3">
        <v>2018</v>
      </c>
      <c r="D22" s="2" t="s">
        <v>44</v>
      </c>
      <c r="E22" s="2">
        <v>4.5</v>
      </c>
      <c r="F22" s="2">
        <v>4</v>
      </c>
      <c r="G22" s="2"/>
      <c r="H22" s="2"/>
      <c r="I22" s="2">
        <v>3</v>
      </c>
      <c r="J22" s="2"/>
      <c r="K22" s="2"/>
      <c r="L22" s="2"/>
      <c r="M22" s="4">
        <f>SUM(E22:L22)</f>
        <v>11.5</v>
      </c>
      <c r="N22" s="4">
        <v>11.5</v>
      </c>
      <c r="O22" s="2" t="str">
        <f>IF(C22="","",IF(VALUE(C22)&gt;=2018,"do lat 8",IF(VALUE(C22)&gt;=2012,"do lat 14",IF(VALUE(C22)&gt;=2008,"do lat 18",IF(VALUE(C22)&gt;=1962,"dorośli","senior")))))</f>
        <v>do lat 8</v>
      </c>
      <c r="P22" s="2" t="str">
        <f>IF(RIGHT(B22,1)="a","kobieta","mężczyzna")</f>
        <v>mężczyzna</v>
      </c>
    </row>
    <row r="23" spans="1:16" x14ac:dyDescent="0.25">
      <c r="A23" s="2">
        <f>IF(M23=M22,A22,ROW(A23)-2)</f>
        <v>21</v>
      </c>
      <c r="B23" s="2" t="s">
        <v>69</v>
      </c>
      <c r="C23" s="3">
        <v>1986</v>
      </c>
      <c r="D23" s="2" t="s">
        <v>21</v>
      </c>
      <c r="E23" s="2"/>
      <c r="F23" s="2">
        <v>5.5</v>
      </c>
      <c r="G23" s="2">
        <v>5</v>
      </c>
      <c r="H23" s="2"/>
      <c r="I23" s="2"/>
      <c r="J23" s="2"/>
      <c r="K23" s="2"/>
      <c r="L23" s="2"/>
      <c r="M23" s="4">
        <f>SUM(E23:L23)</f>
        <v>10.5</v>
      </c>
      <c r="N23" s="4">
        <v>10.5</v>
      </c>
      <c r="O23" s="2" t="str">
        <f>IF(C23="","",IF(VALUE(C23)&gt;=2018,"do lat 8",IF(VALUE(C23)&gt;=2012,"do lat 14",IF(VALUE(C23)&gt;=2008,"do lat 18",IF(VALUE(C23)&gt;=1962,"dorośli","senior")))))</f>
        <v>dorośli</v>
      </c>
      <c r="P23" s="2" t="str">
        <f>IF(RIGHT(B23,1)="a","kobieta","mężczyzna")</f>
        <v>mężczyzna</v>
      </c>
    </row>
    <row r="24" spans="1:16" x14ac:dyDescent="0.25">
      <c r="A24" s="2">
        <f>IF(M24=M23,A23,ROW(A24)-2)</f>
        <v>21</v>
      </c>
      <c r="B24" s="2" t="s">
        <v>379</v>
      </c>
      <c r="C24" s="3">
        <v>1971</v>
      </c>
      <c r="D24" s="2" t="s">
        <v>380</v>
      </c>
      <c r="E24" s="2"/>
      <c r="F24" s="2"/>
      <c r="G24" s="2">
        <v>5</v>
      </c>
      <c r="H24" s="2">
        <v>5.5</v>
      </c>
      <c r="I24" s="2"/>
      <c r="J24" s="2"/>
      <c r="K24" s="2"/>
      <c r="L24" s="2"/>
      <c r="M24" s="4">
        <f>SUM(E24:L24)</f>
        <v>10.5</v>
      </c>
      <c r="N24" s="4">
        <v>10.5</v>
      </c>
      <c r="O24" s="2" t="str">
        <f>IF(C24="","",IF(VALUE(C24)&gt;=2018,"do lat 8",IF(VALUE(C24)&gt;=2012,"do lat 14",IF(VALUE(C24)&gt;=2008,"do lat 18",IF(VALUE(C24)&gt;=1962,"dorośli","senior")))))</f>
        <v>dorośli</v>
      </c>
      <c r="P24" s="2" t="str">
        <f>IF(RIGHT(B24,1)="a","kobieta","mężczyzna")</f>
        <v>mężczyzna</v>
      </c>
    </row>
    <row r="25" spans="1:16" x14ac:dyDescent="0.25">
      <c r="A25" s="2">
        <f>IF(M25=M24,A24,ROW(A25)-2)</f>
        <v>21</v>
      </c>
      <c r="B25" s="2" t="s">
        <v>384</v>
      </c>
      <c r="C25" s="3">
        <v>1996</v>
      </c>
      <c r="D25" s="2" t="s">
        <v>385</v>
      </c>
      <c r="E25" s="2"/>
      <c r="F25" s="2"/>
      <c r="G25" s="2">
        <v>5</v>
      </c>
      <c r="H25" s="2">
        <v>5.5</v>
      </c>
      <c r="I25" s="2"/>
      <c r="J25" s="2"/>
      <c r="K25" s="2"/>
      <c r="L25" s="2"/>
      <c r="M25" s="4">
        <f>SUM(E25:L25)</f>
        <v>10.5</v>
      </c>
      <c r="N25" s="4">
        <v>10.5</v>
      </c>
      <c r="O25" s="2" t="str">
        <f>IF(C25="","",IF(VALUE(C25)&gt;=2018,"do lat 8",IF(VALUE(C25)&gt;=2012,"do lat 14",IF(VALUE(C25)&gt;=2008,"do lat 18",IF(VALUE(C25)&gt;=1962,"dorośli","senior")))))</f>
        <v>dorośli</v>
      </c>
      <c r="P25" s="2" t="str">
        <f>IF(RIGHT(B25,1)="a","kobieta","mężczyzna")</f>
        <v>mężczyzna</v>
      </c>
    </row>
    <row r="26" spans="1:16" x14ac:dyDescent="0.25">
      <c r="A26" s="2">
        <f>IF(M26=M25,A25,ROW(A26)-2)</f>
        <v>24</v>
      </c>
      <c r="B26" s="2" t="s">
        <v>82</v>
      </c>
      <c r="C26" s="3">
        <v>2009</v>
      </c>
      <c r="D26" s="2" t="s">
        <v>83</v>
      </c>
      <c r="E26" s="2">
        <v>10</v>
      </c>
      <c r="F26" s="2"/>
      <c r="G26" s="2"/>
      <c r="H26" s="2"/>
      <c r="I26" s="2"/>
      <c r="J26" s="2"/>
      <c r="K26" s="2"/>
      <c r="L26" s="2"/>
      <c r="M26" s="4">
        <f>SUM(E26:L26)</f>
        <v>10</v>
      </c>
      <c r="N26" s="4">
        <v>10</v>
      </c>
      <c r="O26" s="2" t="str">
        <f>IF(C26="","",IF(VALUE(C26)&gt;=2018,"do lat 8",IF(VALUE(C26)&gt;=2012,"do lat 14",IF(VALUE(C26)&gt;=2008,"do lat 18",IF(VALUE(C26)&gt;=1962,"dorośli","senior")))))</f>
        <v>do lat 18</v>
      </c>
      <c r="P26" s="2" t="str">
        <f>IF(RIGHT(B26,1)="a","kobieta","mężczyzna")</f>
        <v>mężczyzna</v>
      </c>
    </row>
    <row r="27" spans="1:16" x14ac:dyDescent="0.25">
      <c r="A27" s="2">
        <f>IF(M27=M26,A26,ROW(A27)-2)</f>
        <v>24</v>
      </c>
      <c r="B27" s="2" t="s">
        <v>84</v>
      </c>
      <c r="C27" s="3">
        <v>2009</v>
      </c>
      <c r="D27" s="2" t="s">
        <v>85</v>
      </c>
      <c r="E27" s="2">
        <v>10</v>
      </c>
      <c r="F27" s="2"/>
      <c r="G27" s="2"/>
      <c r="H27" s="2"/>
      <c r="I27" s="2"/>
      <c r="J27" s="2"/>
      <c r="K27" s="2"/>
      <c r="L27" s="2"/>
      <c r="M27" s="4">
        <f>SUM(E27:L27)</f>
        <v>10</v>
      </c>
      <c r="N27" s="4">
        <v>10</v>
      </c>
      <c r="O27" s="2" t="str">
        <f>IF(C27="","",IF(VALUE(C27)&gt;=2018,"do lat 8",IF(VALUE(C27)&gt;=2012,"do lat 14",IF(VALUE(C27)&gt;=2008,"do lat 18",IF(VALUE(C27)&gt;=1962,"dorośli","senior")))))</f>
        <v>do lat 18</v>
      </c>
      <c r="P27" s="2" t="str">
        <f>IF(RIGHT(B27,1)="a","kobieta","mężczyzna")</f>
        <v>mężczyzna</v>
      </c>
    </row>
    <row r="28" spans="1:16" x14ac:dyDescent="0.25">
      <c r="A28" s="2">
        <f>IF(M28=M27,A27,ROW(A28)-2)</f>
        <v>24</v>
      </c>
      <c r="B28" s="2" t="s">
        <v>76</v>
      </c>
      <c r="C28" s="3">
        <v>1985</v>
      </c>
      <c r="D28" s="2" t="s">
        <v>13</v>
      </c>
      <c r="E28" s="2"/>
      <c r="F28" s="2">
        <v>5</v>
      </c>
      <c r="G28" s="2"/>
      <c r="H28" s="2">
        <v>5</v>
      </c>
      <c r="I28" s="2"/>
      <c r="J28" s="2"/>
      <c r="K28" s="2"/>
      <c r="L28" s="2"/>
      <c r="M28" s="4">
        <f>SUM(E28:L28)</f>
        <v>10</v>
      </c>
      <c r="N28" s="4">
        <v>10</v>
      </c>
      <c r="O28" s="2" t="str">
        <f>IF(C28="","",IF(VALUE(C28)&gt;=2018,"do lat 8",IF(VALUE(C28)&gt;=2012,"do lat 14",IF(VALUE(C28)&gt;=2008,"do lat 18",IF(VALUE(C28)&gt;=1962,"dorośli","senior")))))</f>
        <v>dorośli</v>
      </c>
      <c r="P28" s="2" t="str">
        <f>IF(RIGHT(B28,1)="a","kobieta","mężczyzna")</f>
        <v>mężczyzna</v>
      </c>
    </row>
    <row r="29" spans="1:16" x14ac:dyDescent="0.25">
      <c r="A29" s="2">
        <f>IF(M29=M28,A28,ROW(A29)-2)</f>
        <v>27</v>
      </c>
      <c r="B29" s="2" t="s">
        <v>270</v>
      </c>
      <c r="C29" s="3">
        <v>2015</v>
      </c>
      <c r="D29" s="2" t="s">
        <v>271</v>
      </c>
      <c r="E29" s="2">
        <v>4.5</v>
      </c>
      <c r="F29" s="2"/>
      <c r="G29" s="2"/>
      <c r="H29" s="2">
        <v>5</v>
      </c>
      <c r="I29" s="2"/>
      <c r="J29" s="2"/>
      <c r="K29" s="2"/>
      <c r="L29" s="2"/>
      <c r="M29" s="4">
        <f>SUM(E29:L29)</f>
        <v>9.5</v>
      </c>
      <c r="N29" s="4">
        <v>9.5</v>
      </c>
      <c r="O29" s="2" t="str">
        <f>IF(C29="","",IF(VALUE(C29)&gt;=2018,"do lat 8",IF(VALUE(C29)&gt;=2012,"do lat 14",IF(VALUE(C29)&gt;=2008,"do lat 18",IF(VALUE(C29)&gt;=1962,"dorośli","senior")))))</f>
        <v>do lat 14</v>
      </c>
      <c r="P29" s="2" t="str">
        <f>IF(RIGHT(B29,1)="a","kobieta","mężczyzna")</f>
        <v>mężczyzna</v>
      </c>
    </row>
    <row r="30" spans="1:16" x14ac:dyDescent="0.25">
      <c r="A30" s="2">
        <f>IF(M30=M29,A29,ROW(A30)-2)</f>
        <v>27</v>
      </c>
      <c r="B30" s="2" t="s">
        <v>388</v>
      </c>
      <c r="C30" s="3">
        <v>1955</v>
      </c>
      <c r="D30" s="2" t="s">
        <v>389</v>
      </c>
      <c r="E30" s="2"/>
      <c r="F30" s="2"/>
      <c r="G30" s="2">
        <v>4</v>
      </c>
      <c r="H30" s="2">
        <v>5.5</v>
      </c>
      <c r="I30" s="2"/>
      <c r="J30" s="2"/>
      <c r="K30" s="2"/>
      <c r="L30" s="2"/>
      <c r="M30" s="4">
        <f>SUM(E30:L30)</f>
        <v>9.5</v>
      </c>
      <c r="N30" s="4">
        <v>9.5</v>
      </c>
      <c r="O30" s="2" t="str">
        <f>IF(C30="","",IF(VALUE(C30)&gt;=2018,"do lat 8",IF(VALUE(C30)&gt;=2012,"do lat 14",IF(VALUE(C30)&gt;=2008,"do lat 18",IF(VALUE(C30)&gt;=1962,"dorośli","senior")))))</f>
        <v>senior</v>
      </c>
      <c r="P30" s="2" t="str">
        <f>IF(RIGHT(B30,1)="a","kobieta","mężczyzna")</f>
        <v>mężczyzna</v>
      </c>
    </row>
    <row r="31" spans="1:16" x14ac:dyDescent="0.25">
      <c r="A31" s="2">
        <f>IF(M31=M30,A30,ROW(A31)-2)</f>
        <v>27</v>
      </c>
      <c r="B31" s="2" t="s">
        <v>383</v>
      </c>
      <c r="C31" s="3">
        <v>2012</v>
      </c>
      <c r="D31" s="2" t="s">
        <v>376</v>
      </c>
      <c r="E31" s="2"/>
      <c r="F31" s="2"/>
      <c r="G31" s="2">
        <v>5</v>
      </c>
      <c r="H31" s="2">
        <v>4.5</v>
      </c>
      <c r="I31" s="2"/>
      <c r="J31" s="2"/>
      <c r="K31" s="2"/>
      <c r="L31" s="2"/>
      <c r="M31" s="4">
        <f>SUM(E31:L31)</f>
        <v>9.5</v>
      </c>
      <c r="N31" s="4">
        <v>9.5</v>
      </c>
      <c r="O31" s="2" t="str">
        <f>IF(C31="","",IF(VALUE(C31)&gt;=2018,"do lat 8",IF(VALUE(C31)&gt;=2012,"do lat 14",IF(VALUE(C31)&gt;=2008,"do lat 18",IF(VALUE(C31)&gt;=1962,"dorośli","senior")))))</f>
        <v>do lat 14</v>
      </c>
      <c r="P31" s="2" t="str">
        <f>IF(RIGHT(B31,1)="a","kobieta","mężczyzna")</f>
        <v>kobieta</v>
      </c>
    </row>
    <row r="32" spans="1:16" x14ac:dyDescent="0.25">
      <c r="A32" s="2">
        <f>IF(M32=M31,A31,ROW(A32)-2)</f>
        <v>30</v>
      </c>
      <c r="B32" s="2" t="s">
        <v>246</v>
      </c>
      <c r="C32" s="3">
        <v>2013</v>
      </c>
      <c r="D32" s="2" t="s">
        <v>247</v>
      </c>
      <c r="E32" s="2">
        <v>5</v>
      </c>
      <c r="F32" s="2"/>
      <c r="G32" s="2"/>
      <c r="H32" s="2">
        <v>4</v>
      </c>
      <c r="I32" s="2"/>
      <c r="J32" s="2"/>
      <c r="K32" s="2"/>
      <c r="L32" s="2"/>
      <c r="M32" s="4">
        <f>SUM(E32:L32)</f>
        <v>9</v>
      </c>
      <c r="N32" s="4">
        <v>9</v>
      </c>
      <c r="O32" s="2" t="str">
        <f>IF(C32="","",IF(VALUE(C32)&gt;=2018,"do lat 8",IF(VALUE(C32)&gt;=2012,"do lat 14",IF(VALUE(C32)&gt;=2008,"do lat 18",IF(VALUE(C32)&gt;=1962,"dorośli","senior")))))</f>
        <v>do lat 14</v>
      </c>
      <c r="P32" s="2" t="str">
        <f>IF(RIGHT(B32,1)="a","kobieta","mężczyzna")</f>
        <v>kobieta</v>
      </c>
    </row>
    <row r="33" spans="1:16" x14ac:dyDescent="0.25">
      <c r="A33" s="2">
        <f>IF(M33=M32,A32,ROW(A33)-2)</f>
        <v>30</v>
      </c>
      <c r="B33" s="2" t="s">
        <v>272</v>
      </c>
      <c r="C33" s="3">
        <v>2018</v>
      </c>
      <c r="D33" s="2" t="s">
        <v>273</v>
      </c>
      <c r="E33" s="2"/>
      <c r="F33" s="2">
        <v>4.5</v>
      </c>
      <c r="G33" s="2">
        <v>4.5</v>
      </c>
      <c r="H33" s="2"/>
      <c r="I33" s="2"/>
      <c r="J33" s="2"/>
      <c r="K33" s="2"/>
      <c r="L33" s="2"/>
      <c r="M33" s="4">
        <f>SUM(E33:L33)</f>
        <v>9</v>
      </c>
      <c r="N33" s="4">
        <v>9</v>
      </c>
      <c r="O33" s="2" t="str">
        <f>IF(C33="","",IF(VALUE(C33)&gt;=2018,"do lat 8",IF(VALUE(C33)&gt;=2012,"do lat 14",IF(VALUE(C33)&gt;=2008,"do lat 18",IF(VALUE(C33)&gt;=1962,"dorośli","senior")))))</f>
        <v>do lat 8</v>
      </c>
      <c r="P33" s="2" t="str">
        <f>IF(RIGHT(B33,1)="a","kobieta","mężczyzna")</f>
        <v>mężczyzna</v>
      </c>
    </row>
    <row r="34" spans="1:16" x14ac:dyDescent="0.25">
      <c r="A34" s="2">
        <f>IF(M34=M33,A33,ROW(A34)-2)</f>
        <v>32</v>
      </c>
      <c r="B34" s="2" t="s">
        <v>86</v>
      </c>
      <c r="C34" s="3">
        <v>2010</v>
      </c>
      <c r="D34" s="2" t="s">
        <v>87</v>
      </c>
      <c r="E34" s="2">
        <v>8.5</v>
      </c>
      <c r="F34" s="2"/>
      <c r="G34" s="2"/>
      <c r="H34" s="2"/>
      <c r="I34" s="2"/>
      <c r="J34" s="2"/>
      <c r="K34" s="2"/>
      <c r="L34" s="2"/>
      <c r="M34" s="4">
        <f>SUM(E34:L34)</f>
        <v>8.5</v>
      </c>
      <c r="N34" s="4">
        <v>8.5</v>
      </c>
      <c r="O34" s="2" t="str">
        <f>IF(C34="","",IF(VALUE(C34)&gt;=2018,"do lat 8",IF(VALUE(C34)&gt;=2012,"do lat 14",IF(VALUE(C34)&gt;=2008,"do lat 18",IF(VALUE(C34)&gt;=1962,"dorośli","senior")))))</f>
        <v>do lat 18</v>
      </c>
      <c r="P34" s="2" t="str">
        <f>IF(RIGHT(B34,1)="a","kobieta","mężczyzna")</f>
        <v>mężczyzna</v>
      </c>
    </row>
    <row r="35" spans="1:16" x14ac:dyDescent="0.25">
      <c r="A35" s="2">
        <f>IF(M35=M34,A34,ROW(A35)-2)</f>
        <v>32</v>
      </c>
      <c r="B35" s="2" t="s">
        <v>88</v>
      </c>
      <c r="C35" s="3">
        <v>1984</v>
      </c>
      <c r="D35" s="2" t="s">
        <v>89</v>
      </c>
      <c r="E35" s="2">
        <v>8.5</v>
      </c>
      <c r="F35" s="2"/>
      <c r="G35" s="2"/>
      <c r="H35" s="2"/>
      <c r="I35" s="2"/>
      <c r="J35" s="2"/>
      <c r="K35" s="2"/>
      <c r="L35" s="2"/>
      <c r="M35" s="4">
        <f>SUM(E35:L35)</f>
        <v>8.5</v>
      </c>
      <c r="N35" s="4">
        <v>8.5</v>
      </c>
      <c r="O35" s="2" t="str">
        <f>IF(C35="","",IF(VALUE(C35)&gt;=2018,"do lat 8",IF(VALUE(C35)&gt;=2012,"do lat 14",IF(VALUE(C35)&gt;=2008,"do lat 18",IF(VALUE(C35)&gt;=1962,"dorośli","senior")))))</f>
        <v>dorośli</v>
      </c>
      <c r="P35" s="2" t="str">
        <f>IF(RIGHT(B35,1)="a","kobieta","mężczyzna")</f>
        <v>mężczyzna</v>
      </c>
    </row>
    <row r="36" spans="1:16" x14ac:dyDescent="0.25">
      <c r="A36" s="2">
        <f>IF(M36=M35,A35,ROW(A36)-2)</f>
        <v>32</v>
      </c>
      <c r="B36" s="2" t="s">
        <v>90</v>
      </c>
      <c r="C36" s="3">
        <v>2009</v>
      </c>
      <c r="D36" s="2" t="s">
        <v>91</v>
      </c>
      <c r="E36" s="2">
        <v>8.5</v>
      </c>
      <c r="F36" s="2"/>
      <c r="G36" s="2"/>
      <c r="H36" s="2"/>
      <c r="I36" s="2"/>
      <c r="J36" s="2"/>
      <c r="K36" s="2"/>
      <c r="L36" s="2"/>
      <c r="M36" s="4">
        <f>SUM(E36:L36)</f>
        <v>8.5</v>
      </c>
      <c r="N36" s="4">
        <v>8.5</v>
      </c>
      <c r="O36" s="2" t="str">
        <f>IF(C36="","",IF(VALUE(C36)&gt;=2018,"do lat 8",IF(VALUE(C36)&gt;=2012,"do lat 14",IF(VALUE(C36)&gt;=2008,"do lat 18",IF(VALUE(C36)&gt;=1962,"dorośli","senior")))))</f>
        <v>do lat 18</v>
      </c>
      <c r="P36" s="2" t="str">
        <f>IF(RIGHT(B36,1)="a","kobieta","mężczyzna")</f>
        <v>mężczyzna</v>
      </c>
    </row>
    <row r="37" spans="1:16" x14ac:dyDescent="0.25">
      <c r="A37" s="2">
        <f>IF(M37=M36,A36,ROW(A37)-2)</f>
        <v>32</v>
      </c>
      <c r="B37" s="2" t="s">
        <v>266</v>
      </c>
      <c r="C37" s="3">
        <v>2015</v>
      </c>
      <c r="D37" s="2" t="s">
        <v>247</v>
      </c>
      <c r="E37" s="2">
        <v>4.5</v>
      </c>
      <c r="F37" s="2"/>
      <c r="G37" s="2"/>
      <c r="H37" s="2">
        <v>4</v>
      </c>
      <c r="I37" s="2"/>
      <c r="J37" s="2"/>
      <c r="K37" s="2"/>
      <c r="L37" s="2"/>
      <c r="M37" s="4">
        <f>SUM(E37:L37)</f>
        <v>8.5</v>
      </c>
      <c r="N37" s="4">
        <v>8.5</v>
      </c>
      <c r="O37" s="2" t="str">
        <f>IF(C37="","",IF(VALUE(C37)&gt;=2018,"do lat 8",IF(VALUE(C37)&gt;=2012,"do lat 14",IF(VALUE(C37)&gt;=2008,"do lat 18",IF(VALUE(C37)&gt;=1962,"dorośli","senior")))))</f>
        <v>do lat 14</v>
      </c>
      <c r="P37" s="2" t="str">
        <f>IF(RIGHT(B37,1)="a","kobieta","mężczyzna")</f>
        <v>mężczyzna</v>
      </c>
    </row>
    <row r="38" spans="1:16" x14ac:dyDescent="0.25">
      <c r="A38" s="2">
        <f>IF(M38=M37,A37,ROW(A38)-2)</f>
        <v>32</v>
      </c>
      <c r="B38" s="2" t="s">
        <v>55</v>
      </c>
      <c r="C38" s="3">
        <v>2013</v>
      </c>
      <c r="D38" s="2" t="s">
        <v>11</v>
      </c>
      <c r="E38" s="2"/>
      <c r="F38" s="2">
        <v>4.5</v>
      </c>
      <c r="G38" s="2"/>
      <c r="H38" s="2">
        <v>4</v>
      </c>
      <c r="I38" s="2"/>
      <c r="J38" s="2"/>
      <c r="K38" s="2"/>
      <c r="L38" s="2"/>
      <c r="M38" s="4">
        <f>SUM(E38:L38)</f>
        <v>8.5</v>
      </c>
      <c r="N38" s="4">
        <v>8.5</v>
      </c>
      <c r="O38" s="2" t="str">
        <f>IF(C38="","",IF(VALUE(C38)&gt;=2018,"do lat 8",IF(VALUE(C38)&gt;=2012,"do lat 14",IF(VALUE(C38)&gt;=2008,"do lat 18",IF(VALUE(C38)&gt;=1962,"dorośli","senior")))))</f>
        <v>do lat 14</v>
      </c>
      <c r="P38" s="2" t="str">
        <f>IF(RIGHT(B38,1)="a","kobieta","mężczyzna")</f>
        <v>mężczyzna</v>
      </c>
    </row>
    <row r="39" spans="1:16" x14ac:dyDescent="0.25">
      <c r="A39" s="2">
        <f>IF(M39=M38,A38,ROW(A39)-2)</f>
        <v>32</v>
      </c>
      <c r="B39" s="2" t="s">
        <v>63</v>
      </c>
      <c r="C39" s="3">
        <v>2018</v>
      </c>
      <c r="D39" s="2" t="s">
        <v>23</v>
      </c>
      <c r="E39" s="2"/>
      <c r="F39" s="2">
        <v>4</v>
      </c>
      <c r="G39" s="2"/>
      <c r="H39" s="2">
        <v>4.5</v>
      </c>
      <c r="I39" s="2"/>
      <c r="J39" s="2"/>
      <c r="K39" s="2"/>
      <c r="L39" s="2"/>
      <c r="M39" s="4">
        <f>SUM(E39:L39)</f>
        <v>8.5</v>
      </c>
      <c r="N39" s="4">
        <v>8.5</v>
      </c>
      <c r="O39" s="2" t="str">
        <f>IF(C39="","",IF(VALUE(C39)&gt;=2018,"do lat 8",IF(VALUE(C39)&gt;=2012,"do lat 14",IF(VALUE(C39)&gt;=2008,"do lat 18",IF(VALUE(C39)&gt;=1962,"dorośli","senior")))))</f>
        <v>do lat 8</v>
      </c>
      <c r="P39" s="2" t="str">
        <f>IF(RIGHT(B39,1)="a","kobieta","mężczyzna")</f>
        <v>mężczyzna</v>
      </c>
    </row>
    <row r="40" spans="1:16" x14ac:dyDescent="0.25">
      <c r="A40" s="2">
        <f>IF(M40=M39,A39,ROW(A40)-2)</f>
        <v>32</v>
      </c>
      <c r="B40" s="2" t="s">
        <v>61</v>
      </c>
      <c r="C40" s="3">
        <v>2015</v>
      </c>
      <c r="D40" s="2" t="s">
        <v>13</v>
      </c>
      <c r="E40" s="2"/>
      <c r="F40" s="2">
        <v>5</v>
      </c>
      <c r="G40" s="2"/>
      <c r="H40" s="2">
        <v>3.5</v>
      </c>
      <c r="I40" s="2"/>
      <c r="J40" s="2"/>
      <c r="K40" s="2"/>
      <c r="L40" s="2"/>
      <c r="M40" s="4">
        <f>SUM(E40:L40)</f>
        <v>8.5</v>
      </c>
      <c r="N40" s="4">
        <v>8.5</v>
      </c>
      <c r="O40" s="2" t="str">
        <f>IF(C40="","",IF(VALUE(C40)&gt;=2018,"do lat 8",IF(VALUE(C40)&gt;=2012,"do lat 14",IF(VALUE(C40)&gt;=2008,"do lat 18",IF(VALUE(C40)&gt;=1962,"dorośli","senior")))))</f>
        <v>do lat 14</v>
      </c>
      <c r="P40" s="2" t="str">
        <f>IF(RIGHT(B40,1)="a","kobieta","mężczyzna")</f>
        <v>mężczyzna</v>
      </c>
    </row>
    <row r="41" spans="1:16" x14ac:dyDescent="0.25">
      <c r="A41" s="2">
        <f>IF(M41=M40,A40,ROW(A41)-2)</f>
        <v>39</v>
      </c>
      <c r="B41" s="2" t="s">
        <v>92</v>
      </c>
      <c r="C41" s="3">
        <v>2011</v>
      </c>
      <c r="D41" s="2" t="s">
        <v>93</v>
      </c>
      <c r="E41" s="2">
        <v>8</v>
      </c>
      <c r="F41" s="2"/>
      <c r="G41" s="2"/>
      <c r="H41" s="2"/>
      <c r="I41" s="2"/>
      <c r="J41" s="2"/>
      <c r="K41" s="2"/>
      <c r="L41" s="2"/>
      <c r="M41" s="4">
        <f>SUM(E41:L41)</f>
        <v>8</v>
      </c>
      <c r="N41" s="4">
        <v>8</v>
      </c>
      <c r="O41" s="2" t="str">
        <f>IF(C41="","",IF(VALUE(C41)&gt;=2018,"do lat 8",IF(VALUE(C41)&gt;=2012,"do lat 14",IF(VALUE(C41)&gt;=2008,"do lat 18",IF(VALUE(C41)&gt;=1962,"dorośli","senior")))))</f>
        <v>do lat 18</v>
      </c>
      <c r="P41" s="2" t="str">
        <f>IF(RIGHT(B41,1)="a","kobieta","mężczyzna")</f>
        <v>mężczyzna</v>
      </c>
    </row>
    <row r="42" spans="1:16" x14ac:dyDescent="0.25">
      <c r="A42" s="2">
        <f>IF(M42=M41,A41,ROW(A42)-2)</f>
        <v>39</v>
      </c>
      <c r="B42" s="2" t="s">
        <v>94</v>
      </c>
      <c r="C42" s="3">
        <v>1985</v>
      </c>
      <c r="D42" s="2" t="s">
        <v>95</v>
      </c>
      <c r="E42" s="2">
        <v>8</v>
      </c>
      <c r="F42" s="2"/>
      <c r="G42" s="2"/>
      <c r="H42" s="2"/>
      <c r="I42" s="2"/>
      <c r="J42" s="2"/>
      <c r="K42" s="2"/>
      <c r="L42" s="2"/>
      <c r="M42" s="4">
        <f>SUM(E42:L42)</f>
        <v>8</v>
      </c>
      <c r="N42" s="4">
        <v>8</v>
      </c>
      <c r="O42" s="2" t="str">
        <f>IF(C42="","",IF(VALUE(C42)&gt;=2018,"do lat 8",IF(VALUE(C42)&gt;=2012,"do lat 14",IF(VALUE(C42)&gt;=2008,"do lat 18",IF(VALUE(C42)&gt;=1962,"dorośli","senior")))))</f>
        <v>dorośli</v>
      </c>
      <c r="P42" s="2" t="str">
        <f>IF(RIGHT(B42,1)="a","kobieta","mężczyzna")</f>
        <v>mężczyzna</v>
      </c>
    </row>
    <row r="43" spans="1:16" x14ac:dyDescent="0.25">
      <c r="A43" s="2">
        <f>IF(M43=M42,A42,ROW(A43)-2)</f>
        <v>39</v>
      </c>
      <c r="B43" s="2" t="s">
        <v>96</v>
      </c>
      <c r="C43" s="3">
        <v>2015</v>
      </c>
      <c r="D43" s="2" t="s">
        <v>97</v>
      </c>
      <c r="E43" s="2">
        <v>8</v>
      </c>
      <c r="F43" s="2"/>
      <c r="G43" s="2"/>
      <c r="H43" s="2"/>
      <c r="I43" s="2"/>
      <c r="J43" s="2"/>
      <c r="K43" s="2"/>
      <c r="L43" s="2"/>
      <c r="M43" s="4">
        <f>SUM(E43:L43)</f>
        <v>8</v>
      </c>
      <c r="N43" s="4">
        <v>8</v>
      </c>
      <c r="O43" s="2" t="str">
        <f>IF(C43="","",IF(VALUE(C43)&gt;=2018,"do lat 8",IF(VALUE(C43)&gt;=2012,"do lat 14",IF(VALUE(C43)&gt;=2008,"do lat 18",IF(VALUE(C43)&gt;=1962,"dorośli","senior")))))</f>
        <v>do lat 14</v>
      </c>
      <c r="P43" s="2" t="str">
        <f>IF(RIGHT(B43,1)="a","kobieta","mężczyzna")</f>
        <v>mężczyzna</v>
      </c>
    </row>
    <row r="44" spans="1:16" x14ac:dyDescent="0.25">
      <c r="A44" s="2">
        <f>IF(M44=M43,A43,ROW(A44)-2)</f>
        <v>39</v>
      </c>
      <c r="B44" s="2" t="s">
        <v>98</v>
      </c>
      <c r="C44" s="3">
        <v>2014</v>
      </c>
      <c r="D44" s="2" t="s">
        <v>99</v>
      </c>
      <c r="E44" s="2">
        <v>8</v>
      </c>
      <c r="F44" s="2"/>
      <c r="G44" s="2"/>
      <c r="H44" s="2"/>
      <c r="I44" s="2"/>
      <c r="J44" s="2"/>
      <c r="K44" s="2"/>
      <c r="L44" s="2"/>
      <c r="M44" s="4">
        <f>SUM(E44:L44)</f>
        <v>8</v>
      </c>
      <c r="N44" s="4">
        <v>8</v>
      </c>
      <c r="O44" s="2" t="str">
        <f>IF(C44="","",IF(VALUE(C44)&gt;=2018,"do lat 8",IF(VALUE(C44)&gt;=2012,"do lat 14",IF(VALUE(C44)&gt;=2008,"do lat 18",IF(VALUE(C44)&gt;=1962,"dorośli","senior")))))</f>
        <v>do lat 14</v>
      </c>
      <c r="P44" s="2" t="str">
        <f>IF(RIGHT(B44,1)="a","kobieta","mężczyzna")</f>
        <v>mężczyzna</v>
      </c>
    </row>
    <row r="45" spans="1:16" x14ac:dyDescent="0.25">
      <c r="A45" s="2">
        <f>IF(M45=M44,A44,ROW(A45)-2)</f>
        <v>39</v>
      </c>
      <c r="B45" s="2" t="s">
        <v>67</v>
      </c>
      <c r="C45" s="3">
        <v>1986</v>
      </c>
      <c r="D45" s="2" t="s">
        <v>39</v>
      </c>
      <c r="E45" s="2">
        <v>4</v>
      </c>
      <c r="F45" s="2">
        <v>4</v>
      </c>
      <c r="G45" s="2"/>
      <c r="H45" s="2"/>
      <c r="I45" s="2"/>
      <c r="J45" s="2"/>
      <c r="K45" s="2"/>
      <c r="L45" s="2"/>
      <c r="M45" s="4">
        <f>SUM(E45:L45)</f>
        <v>8</v>
      </c>
      <c r="N45" s="4">
        <v>8</v>
      </c>
      <c r="O45" s="2" t="str">
        <f>IF(C45="","",IF(VALUE(C45)&gt;=2018,"do lat 8",IF(VALUE(C45)&gt;=2012,"do lat 14",IF(VALUE(C45)&gt;=2008,"do lat 18",IF(VALUE(C45)&gt;=1962,"dorośli","senior")))))</f>
        <v>dorośli</v>
      </c>
      <c r="P45" s="2" t="str">
        <f>IF(RIGHT(B45,1)="a","kobieta","mężczyzna")</f>
        <v>kobieta</v>
      </c>
    </row>
    <row r="46" spans="1:16" x14ac:dyDescent="0.25">
      <c r="A46" s="2">
        <f>IF(M46=M45,A45,ROW(A46)-2)</f>
        <v>39</v>
      </c>
      <c r="B46" s="2" t="s">
        <v>34</v>
      </c>
      <c r="C46" s="3">
        <v>1957</v>
      </c>
      <c r="D46" s="2" t="s">
        <v>33</v>
      </c>
      <c r="E46" s="2"/>
      <c r="F46" s="2">
        <v>4</v>
      </c>
      <c r="G46" s="2"/>
      <c r="H46" s="2"/>
      <c r="I46" s="2">
        <v>4</v>
      </c>
      <c r="J46" s="2"/>
      <c r="K46" s="2"/>
      <c r="L46" s="2"/>
      <c r="M46" s="4">
        <f>SUM(E46:L46)</f>
        <v>8</v>
      </c>
      <c r="N46" s="4">
        <v>8</v>
      </c>
      <c r="O46" s="2" t="str">
        <f>IF(C46="","",IF(VALUE(C46)&gt;=2018,"do lat 8",IF(VALUE(C46)&gt;=2012,"do lat 14",IF(VALUE(C46)&gt;=2008,"do lat 18",IF(VALUE(C46)&gt;=1962,"dorośli","senior")))))</f>
        <v>senior</v>
      </c>
      <c r="P46" s="2" t="str">
        <f>IF(RIGHT(B46,1)="a","kobieta","mężczyzna")</f>
        <v>mężczyzna</v>
      </c>
    </row>
    <row r="47" spans="1:16" x14ac:dyDescent="0.25">
      <c r="A47" s="2">
        <f>IF(M47=M46,A46,ROW(A47)-2)</f>
        <v>39</v>
      </c>
      <c r="B47" s="2" t="s">
        <v>295</v>
      </c>
      <c r="C47" s="3">
        <v>1989</v>
      </c>
      <c r="D47" s="2" t="s">
        <v>273</v>
      </c>
      <c r="E47" s="2"/>
      <c r="F47" s="2">
        <v>4</v>
      </c>
      <c r="G47" s="2">
        <v>4</v>
      </c>
      <c r="H47" s="2"/>
      <c r="I47" s="2"/>
      <c r="J47" s="2"/>
      <c r="K47" s="2"/>
      <c r="L47" s="2"/>
      <c r="M47" s="4">
        <f>SUM(E47:L47)</f>
        <v>8</v>
      </c>
      <c r="N47" s="4">
        <v>8</v>
      </c>
      <c r="O47" s="2" t="str">
        <f>IF(C47="","",IF(VALUE(C47)&gt;=2018,"do lat 8",IF(VALUE(C47)&gt;=2012,"do lat 14",IF(VALUE(C47)&gt;=2008,"do lat 18",IF(VALUE(C47)&gt;=1962,"dorośli","senior")))))</f>
        <v>dorośli</v>
      </c>
      <c r="P47" s="2" t="str">
        <f>IF(RIGHT(B47,1)="a","kobieta","mężczyzna")</f>
        <v>mężczyzna</v>
      </c>
    </row>
    <row r="48" spans="1:16" x14ac:dyDescent="0.25">
      <c r="A48" s="2">
        <f>IF(M48=M47,A47,ROW(A48)-2)</f>
        <v>46</v>
      </c>
      <c r="B48" s="2" t="s">
        <v>100</v>
      </c>
      <c r="C48" s="3">
        <v>2010</v>
      </c>
      <c r="D48" s="2" t="s">
        <v>101</v>
      </c>
      <c r="E48" s="2">
        <v>7.5</v>
      </c>
      <c r="F48" s="2"/>
      <c r="G48" s="2"/>
      <c r="H48" s="2"/>
      <c r="I48" s="2"/>
      <c r="J48" s="2"/>
      <c r="K48" s="2"/>
      <c r="L48" s="2"/>
      <c r="M48" s="4">
        <f>SUM(E48:L48)</f>
        <v>7.5</v>
      </c>
      <c r="N48" s="4">
        <v>7.5</v>
      </c>
      <c r="O48" s="2" t="str">
        <f>IF(C48="","",IF(VALUE(C48)&gt;=2018,"do lat 8",IF(VALUE(C48)&gt;=2012,"do lat 14",IF(VALUE(C48)&gt;=2008,"do lat 18",IF(VALUE(C48)&gt;=1962,"dorośli","senior")))))</f>
        <v>do lat 18</v>
      </c>
      <c r="P48" s="2" t="str">
        <f>IF(RIGHT(B48,1)="a","kobieta","mężczyzna")</f>
        <v>mężczyzna</v>
      </c>
    </row>
    <row r="49" spans="1:16" x14ac:dyDescent="0.25">
      <c r="A49" s="2">
        <f>IF(M49=M48,A48,ROW(A49)-2)</f>
        <v>46</v>
      </c>
      <c r="B49" s="2" t="s">
        <v>102</v>
      </c>
      <c r="C49" s="3">
        <v>1986</v>
      </c>
      <c r="D49" s="2" t="s">
        <v>103</v>
      </c>
      <c r="E49" s="2">
        <v>7.5</v>
      </c>
      <c r="F49" s="2"/>
      <c r="G49" s="2"/>
      <c r="H49" s="2"/>
      <c r="I49" s="2"/>
      <c r="J49" s="2"/>
      <c r="K49" s="2"/>
      <c r="L49" s="2"/>
      <c r="M49" s="4">
        <f>SUM(E49:L49)</f>
        <v>7.5</v>
      </c>
      <c r="N49" s="4">
        <v>7.5</v>
      </c>
      <c r="O49" s="2" t="str">
        <f>IF(C49="","",IF(VALUE(C49)&gt;=2018,"do lat 8",IF(VALUE(C49)&gt;=2012,"do lat 14",IF(VALUE(C49)&gt;=2008,"do lat 18",IF(VALUE(C49)&gt;=1962,"dorośli","senior")))))</f>
        <v>dorośli</v>
      </c>
      <c r="P49" s="2" t="str">
        <f>IF(RIGHT(B49,1)="a","kobieta","mężczyzna")</f>
        <v>mężczyzna</v>
      </c>
    </row>
    <row r="50" spans="1:16" x14ac:dyDescent="0.25">
      <c r="A50" s="2">
        <f>IF(M50=M49,A49,ROW(A50)-2)</f>
        <v>46</v>
      </c>
      <c r="B50" s="2" t="s">
        <v>104</v>
      </c>
      <c r="C50" s="3">
        <v>1987</v>
      </c>
      <c r="D50" s="2" t="s">
        <v>95</v>
      </c>
      <c r="E50" s="2">
        <v>7.5</v>
      </c>
      <c r="F50" s="2"/>
      <c r="G50" s="2"/>
      <c r="H50" s="2"/>
      <c r="I50" s="2"/>
      <c r="J50" s="2"/>
      <c r="K50" s="2"/>
      <c r="L50" s="2"/>
      <c r="M50" s="4">
        <f>SUM(E50:L50)</f>
        <v>7.5</v>
      </c>
      <c r="N50" s="4">
        <v>7.5</v>
      </c>
      <c r="O50" s="2" t="str">
        <f>IF(C50="","",IF(VALUE(C50)&gt;=2018,"do lat 8",IF(VALUE(C50)&gt;=2012,"do lat 14",IF(VALUE(C50)&gt;=2008,"do lat 18",IF(VALUE(C50)&gt;=1962,"dorośli","senior")))))</f>
        <v>dorośli</v>
      </c>
      <c r="P50" s="2" t="str">
        <f>IF(RIGHT(B50,1)="a","kobieta","mężczyzna")</f>
        <v>kobieta</v>
      </c>
    </row>
    <row r="51" spans="1:16" x14ac:dyDescent="0.25">
      <c r="A51" s="2">
        <f>IF(M51=M50,A50,ROW(A51)-2)</f>
        <v>46</v>
      </c>
      <c r="B51" s="2" t="s">
        <v>105</v>
      </c>
      <c r="C51" s="3">
        <v>2015</v>
      </c>
      <c r="D51" s="2" t="s">
        <v>106</v>
      </c>
      <c r="E51" s="2">
        <v>7.5</v>
      </c>
      <c r="F51" s="2"/>
      <c r="G51" s="2"/>
      <c r="H51" s="2"/>
      <c r="I51" s="2"/>
      <c r="J51" s="2"/>
      <c r="K51" s="2"/>
      <c r="L51" s="2"/>
      <c r="M51" s="4">
        <f>SUM(E51:L51)</f>
        <v>7.5</v>
      </c>
      <c r="N51" s="4">
        <v>7.5</v>
      </c>
      <c r="O51" s="2" t="str">
        <f>IF(C51="","",IF(VALUE(C51)&gt;=2018,"do lat 8",IF(VALUE(C51)&gt;=2012,"do lat 14",IF(VALUE(C51)&gt;=2008,"do lat 18",IF(VALUE(C51)&gt;=1962,"dorośli","senior")))))</f>
        <v>do lat 14</v>
      </c>
      <c r="P51" s="2" t="str">
        <f>IF(RIGHT(B51,1)="a","kobieta","mężczyzna")</f>
        <v>mężczyzna</v>
      </c>
    </row>
    <row r="52" spans="1:16" x14ac:dyDescent="0.25">
      <c r="A52" s="2">
        <f>IF(M52=M51,A51,ROW(A52)-2)</f>
        <v>46</v>
      </c>
      <c r="B52" s="2" t="s">
        <v>107</v>
      </c>
      <c r="C52" s="3">
        <v>2016</v>
      </c>
      <c r="D52" s="2" t="s">
        <v>108</v>
      </c>
      <c r="E52" s="2">
        <v>7.5</v>
      </c>
      <c r="F52" s="2"/>
      <c r="G52" s="2"/>
      <c r="H52" s="2"/>
      <c r="I52" s="2"/>
      <c r="J52" s="2"/>
      <c r="K52" s="2"/>
      <c r="L52" s="2"/>
      <c r="M52" s="4">
        <f>SUM(E52:L52)</f>
        <v>7.5</v>
      </c>
      <c r="N52" s="4">
        <v>7.5</v>
      </c>
      <c r="O52" s="2" t="str">
        <f>IF(C52="","",IF(VALUE(C52)&gt;=2018,"do lat 8",IF(VALUE(C52)&gt;=2012,"do lat 14",IF(VALUE(C52)&gt;=2008,"do lat 18",IF(VALUE(C52)&gt;=1962,"dorośli","senior")))))</f>
        <v>do lat 14</v>
      </c>
      <c r="P52" s="2" t="str">
        <f>IF(RIGHT(B52,1)="a","kobieta","mężczyzna")</f>
        <v>mężczyzna</v>
      </c>
    </row>
    <row r="53" spans="1:16" x14ac:dyDescent="0.25">
      <c r="A53" s="2">
        <f>IF(M53=M52,A52,ROW(A53)-2)</f>
        <v>46</v>
      </c>
      <c r="B53" s="2" t="s">
        <v>109</v>
      </c>
      <c r="C53" s="3">
        <v>1994</v>
      </c>
      <c r="D53" s="2" t="s">
        <v>110</v>
      </c>
      <c r="E53" s="2">
        <v>7.5</v>
      </c>
      <c r="F53" s="2"/>
      <c r="G53" s="2"/>
      <c r="H53" s="2"/>
      <c r="I53" s="2"/>
      <c r="J53" s="2"/>
      <c r="K53" s="2"/>
      <c r="L53" s="2"/>
      <c r="M53" s="4">
        <f>SUM(E53:L53)</f>
        <v>7.5</v>
      </c>
      <c r="N53" s="4">
        <v>7.5</v>
      </c>
      <c r="O53" s="2" t="str">
        <f>IF(C53="","",IF(VALUE(C53)&gt;=2018,"do lat 8",IF(VALUE(C53)&gt;=2012,"do lat 14",IF(VALUE(C53)&gt;=2008,"do lat 18",IF(VALUE(C53)&gt;=1962,"dorośli","senior")))))</f>
        <v>dorośli</v>
      </c>
      <c r="P53" s="2" t="str">
        <f>IF(RIGHT(B53,1)="a","kobieta","mężczyzna")</f>
        <v>mężczyzna</v>
      </c>
    </row>
    <row r="54" spans="1:16" x14ac:dyDescent="0.25">
      <c r="A54" s="2">
        <f>IF(M54=M53,A53,ROW(A54)-2)</f>
        <v>46</v>
      </c>
      <c r="B54" s="2" t="s">
        <v>111</v>
      </c>
      <c r="C54" s="3">
        <v>2013</v>
      </c>
      <c r="D54" s="2" t="s">
        <v>112</v>
      </c>
      <c r="E54" s="2">
        <v>7.5</v>
      </c>
      <c r="F54" s="2"/>
      <c r="G54" s="2"/>
      <c r="H54" s="2"/>
      <c r="I54" s="2"/>
      <c r="J54" s="2"/>
      <c r="K54" s="2"/>
      <c r="L54" s="2"/>
      <c r="M54" s="4">
        <f>SUM(E54:L54)</f>
        <v>7.5</v>
      </c>
      <c r="N54" s="4">
        <v>7.5</v>
      </c>
      <c r="O54" s="2" t="str">
        <f>IF(C54="","",IF(VALUE(C54)&gt;=2018,"do lat 8",IF(VALUE(C54)&gt;=2012,"do lat 14",IF(VALUE(C54)&gt;=2008,"do lat 18",IF(VALUE(C54)&gt;=1962,"dorośli","senior")))))</f>
        <v>do lat 14</v>
      </c>
      <c r="P54" s="2" t="str">
        <f>IF(RIGHT(B54,1)="a","kobieta","mężczyzna")</f>
        <v>mężczyzna</v>
      </c>
    </row>
    <row r="55" spans="1:16" x14ac:dyDescent="0.25">
      <c r="A55" s="2">
        <f>IF(M55=M54,A54,ROW(A55)-2)</f>
        <v>46</v>
      </c>
      <c r="B55" s="2" t="s">
        <v>113</v>
      </c>
      <c r="C55" s="3">
        <v>2015</v>
      </c>
      <c r="D55" s="2" t="s">
        <v>114</v>
      </c>
      <c r="E55" s="2">
        <v>7.5</v>
      </c>
      <c r="F55" s="2"/>
      <c r="G55" s="2"/>
      <c r="H55" s="2"/>
      <c r="I55" s="2"/>
      <c r="J55" s="2"/>
      <c r="K55" s="2"/>
      <c r="L55" s="2"/>
      <c r="M55" s="4">
        <f>SUM(E55:L55)</f>
        <v>7.5</v>
      </c>
      <c r="N55" s="4">
        <v>7.5</v>
      </c>
      <c r="O55" s="2" t="str">
        <f>IF(C55="","",IF(VALUE(C55)&gt;=2018,"do lat 8",IF(VALUE(C55)&gt;=2012,"do lat 14",IF(VALUE(C55)&gt;=2008,"do lat 18",IF(VALUE(C55)&gt;=1962,"dorośli","senior")))))</f>
        <v>do lat 14</v>
      </c>
      <c r="P55" s="2" t="str">
        <f>IF(RIGHT(B55,1)="a","kobieta","mężczyzna")</f>
        <v>mężczyzna</v>
      </c>
    </row>
    <row r="56" spans="1:16" x14ac:dyDescent="0.25">
      <c r="A56" s="2">
        <f>IF(M56=M55,A55,ROW(A56)-2)</f>
        <v>46</v>
      </c>
      <c r="B56" s="2" t="s">
        <v>115</v>
      </c>
      <c r="C56" s="3">
        <v>2016</v>
      </c>
      <c r="D56" s="2" t="s">
        <v>116</v>
      </c>
      <c r="E56" s="2">
        <v>7.5</v>
      </c>
      <c r="F56" s="2"/>
      <c r="G56" s="2"/>
      <c r="H56" s="2"/>
      <c r="I56" s="2"/>
      <c r="J56" s="2"/>
      <c r="K56" s="2"/>
      <c r="L56" s="2"/>
      <c r="M56" s="4">
        <f>SUM(E56:L56)</f>
        <v>7.5</v>
      </c>
      <c r="N56" s="4">
        <v>7.5</v>
      </c>
      <c r="O56" s="2" t="str">
        <f>IF(C56="","",IF(VALUE(C56)&gt;=2018,"do lat 8",IF(VALUE(C56)&gt;=2012,"do lat 14",IF(VALUE(C56)&gt;=2008,"do lat 18",IF(VALUE(C56)&gt;=1962,"dorośli","senior")))))</f>
        <v>do lat 14</v>
      </c>
      <c r="P56" s="2" t="str">
        <f>IF(RIGHT(B56,1)="a","kobieta","mężczyzna")</f>
        <v>mężczyzna</v>
      </c>
    </row>
    <row r="57" spans="1:16" x14ac:dyDescent="0.25">
      <c r="A57" s="2">
        <f>IF(M57=M56,A56,ROW(A57)-2)</f>
        <v>46</v>
      </c>
      <c r="B57" s="2" t="s">
        <v>117</v>
      </c>
      <c r="C57" s="3">
        <v>2013</v>
      </c>
      <c r="D57" s="2" t="s">
        <v>118</v>
      </c>
      <c r="E57" s="2">
        <v>7.5</v>
      </c>
      <c r="F57" s="2"/>
      <c r="G57" s="2"/>
      <c r="H57" s="2"/>
      <c r="I57" s="2"/>
      <c r="J57" s="2"/>
      <c r="K57" s="2"/>
      <c r="L57" s="2"/>
      <c r="M57" s="4">
        <f>SUM(E57:L57)</f>
        <v>7.5</v>
      </c>
      <c r="N57" s="4">
        <v>7.5</v>
      </c>
      <c r="O57" s="2" t="str">
        <f>IF(C57="","",IF(VALUE(C57)&gt;=2018,"do lat 8",IF(VALUE(C57)&gt;=2012,"do lat 14",IF(VALUE(C57)&gt;=2008,"do lat 18",IF(VALUE(C57)&gt;=1962,"dorośli","senior")))))</f>
        <v>do lat 14</v>
      </c>
      <c r="P57" s="2" t="str">
        <f>IF(RIGHT(B57,1)="a","kobieta","mężczyzna")</f>
        <v>kobieta</v>
      </c>
    </row>
    <row r="58" spans="1:16" x14ac:dyDescent="0.25">
      <c r="A58" s="2">
        <f>IF(M58=M57,A57,ROW(A58)-2)</f>
        <v>56</v>
      </c>
      <c r="B58" s="2" t="s">
        <v>119</v>
      </c>
      <c r="C58" s="3">
        <v>1986</v>
      </c>
      <c r="D58" s="2" t="s">
        <v>120</v>
      </c>
      <c r="E58" s="2">
        <v>7</v>
      </c>
      <c r="F58" s="2"/>
      <c r="G58" s="2"/>
      <c r="H58" s="2"/>
      <c r="I58" s="2"/>
      <c r="J58" s="2"/>
      <c r="K58" s="2"/>
      <c r="L58" s="2"/>
      <c r="M58" s="4">
        <f>SUM(E58:L58)</f>
        <v>7</v>
      </c>
      <c r="N58" s="4">
        <v>7</v>
      </c>
      <c r="O58" s="2" t="str">
        <f>IF(C58="","",IF(VALUE(C58)&gt;=2018,"do lat 8",IF(VALUE(C58)&gt;=2012,"do lat 14",IF(VALUE(C58)&gt;=2008,"do lat 18",IF(VALUE(C58)&gt;=1962,"dorośli","senior")))))</f>
        <v>dorośli</v>
      </c>
      <c r="P58" s="2" t="str">
        <f>IF(RIGHT(B58,1)="a","kobieta","mężczyzna")</f>
        <v>kobieta</v>
      </c>
    </row>
    <row r="59" spans="1:16" x14ac:dyDescent="0.25">
      <c r="A59" s="2">
        <f>IF(M59=M58,A58,ROW(A59)-2)</f>
        <v>56</v>
      </c>
      <c r="B59" s="2" t="s">
        <v>121</v>
      </c>
      <c r="C59" s="3">
        <v>1985</v>
      </c>
      <c r="D59" s="2" t="s">
        <v>122</v>
      </c>
      <c r="E59" s="2">
        <v>7</v>
      </c>
      <c r="F59" s="2"/>
      <c r="G59" s="2"/>
      <c r="H59" s="2"/>
      <c r="I59" s="2"/>
      <c r="J59" s="2"/>
      <c r="K59" s="2"/>
      <c r="L59" s="2"/>
      <c r="M59" s="4">
        <f>SUM(E59:L59)</f>
        <v>7</v>
      </c>
      <c r="N59" s="4">
        <v>7</v>
      </c>
      <c r="O59" s="2" t="str">
        <f>IF(C59="","",IF(VALUE(C59)&gt;=2018,"do lat 8",IF(VALUE(C59)&gt;=2012,"do lat 14",IF(VALUE(C59)&gt;=2008,"do lat 18",IF(VALUE(C59)&gt;=1962,"dorośli","senior")))))</f>
        <v>dorośli</v>
      </c>
      <c r="P59" s="2" t="str">
        <f>IF(RIGHT(B59,1)="a","kobieta","mężczyzna")</f>
        <v>kobieta</v>
      </c>
    </row>
    <row r="60" spans="1:16" x14ac:dyDescent="0.25">
      <c r="A60" s="2">
        <f>IF(M60=M59,A59,ROW(A60)-2)</f>
        <v>56</v>
      </c>
      <c r="B60" s="2" t="s">
        <v>123</v>
      </c>
      <c r="C60" s="3">
        <v>2015</v>
      </c>
      <c r="D60" s="2" t="s">
        <v>124</v>
      </c>
      <c r="E60" s="2">
        <v>7</v>
      </c>
      <c r="F60" s="2"/>
      <c r="G60" s="2"/>
      <c r="H60" s="2"/>
      <c r="I60" s="2"/>
      <c r="J60" s="2"/>
      <c r="K60" s="2"/>
      <c r="L60" s="2"/>
      <c r="M60" s="4">
        <f>SUM(E60:L60)</f>
        <v>7</v>
      </c>
      <c r="N60" s="4">
        <v>7</v>
      </c>
      <c r="O60" s="2" t="str">
        <f>IF(C60="","",IF(VALUE(C60)&gt;=2018,"do lat 8",IF(VALUE(C60)&gt;=2012,"do lat 14",IF(VALUE(C60)&gt;=2008,"do lat 18",IF(VALUE(C60)&gt;=1962,"dorośli","senior")))))</f>
        <v>do lat 14</v>
      </c>
      <c r="P60" s="2" t="str">
        <f>IF(RIGHT(B60,1)="a","kobieta","mężczyzna")</f>
        <v>mężczyzna</v>
      </c>
    </row>
    <row r="61" spans="1:16" x14ac:dyDescent="0.25">
      <c r="A61" s="2">
        <f>IF(M61=M60,A60,ROW(A61)-2)</f>
        <v>56</v>
      </c>
      <c r="B61" s="2" t="s">
        <v>125</v>
      </c>
      <c r="C61" s="3">
        <v>2015</v>
      </c>
      <c r="D61" s="2" t="s">
        <v>126</v>
      </c>
      <c r="E61" s="2">
        <v>7</v>
      </c>
      <c r="F61" s="2"/>
      <c r="G61" s="2"/>
      <c r="H61" s="2"/>
      <c r="I61" s="2"/>
      <c r="J61" s="2"/>
      <c r="K61" s="2"/>
      <c r="L61" s="2"/>
      <c r="M61" s="4">
        <f>SUM(E61:L61)</f>
        <v>7</v>
      </c>
      <c r="N61" s="4">
        <v>7</v>
      </c>
      <c r="O61" s="2" t="str">
        <f>IF(C61="","",IF(VALUE(C61)&gt;=2018,"do lat 8",IF(VALUE(C61)&gt;=2012,"do lat 14",IF(VALUE(C61)&gt;=2008,"do lat 18",IF(VALUE(C61)&gt;=1962,"dorośli","senior")))))</f>
        <v>do lat 14</v>
      </c>
      <c r="P61" s="2" t="str">
        <f>IF(RIGHT(B61,1)="a","kobieta","mężczyzna")</f>
        <v>mężczyzna</v>
      </c>
    </row>
    <row r="62" spans="1:16" x14ac:dyDescent="0.25">
      <c r="A62" s="2">
        <f>IF(M62=M61,A61,ROW(A62)-2)</f>
        <v>56</v>
      </c>
      <c r="B62" s="2" t="s">
        <v>127</v>
      </c>
      <c r="C62" s="3">
        <v>2013</v>
      </c>
      <c r="D62" s="2" t="s">
        <v>128</v>
      </c>
      <c r="E62" s="2">
        <v>7</v>
      </c>
      <c r="F62" s="2"/>
      <c r="G62" s="2"/>
      <c r="H62" s="2"/>
      <c r="I62" s="2"/>
      <c r="J62" s="2"/>
      <c r="K62" s="2"/>
      <c r="L62" s="2"/>
      <c r="M62" s="4">
        <f>SUM(E62:L62)</f>
        <v>7</v>
      </c>
      <c r="N62" s="4">
        <v>7</v>
      </c>
      <c r="O62" s="2" t="str">
        <f>IF(C62="","",IF(VALUE(C62)&gt;=2018,"do lat 8",IF(VALUE(C62)&gt;=2012,"do lat 14",IF(VALUE(C62)&gt;=2008,"do lat 18",IF(VALUE(C62)&gt;=1962,"dorośli","senior")))))</f>
        <v>do lat 14</v>
      </c>
      <c r="P62" s="2" t="str">
        <f>IF(RIGHT(B62,1)="a","kobieta","mężczyzna")</f>
        <v>mężczyzna</v>
      </c>
    </row>
    <row r="63" spans="1:16" x14ac:dyDescent="0.25">
      <c r="A63" s="2">
        <f>IF(M63=M62,A62,ROW(A63)-2)</f>
        <v>56</v>
      </c>
      <c r="B63" s="2" t="s">
        <v>129</v>
      </c>
      <c r="C63" s="3">
        <v>2016</v>
      </c>
      <c r="D63" s="2" t="s">
        <v>130</v>
      </c>
      <c r="E63" s="2">
        <v>7</v>
      </c>
      <c r="F63" s="2"/>
      <c r="G63" s="2"/>
      <c r="H63" s="2"/>
      <c r="I63" s="2"/>
      <c r="J63" s="2"/>
      <c r="K63" s="2"/>
      <c r="L63" s="2"/>
      <c r="M63" s="4">
        <f>SUM(E63:L63)</f>
        <v>7</v>
      </c>
      <c r="N63" s="4">
        <v>7</v>
      </c>
      <c r="O63" s="2" t="str">
        <f>IF(C63="","",IF(VALUE(C63)&gt;=2018,"do lat 8",IF(VALUE(C63)&gt;=2012,"do lat 14",IF(VALUE(C63)&gt;=2008,"do lat 18",IF(VALUE(C63)&gt;=1962,"dorośli","senior")))))</f>
        <v>do lat 14</v>
      </c>
      <c r="P63" s="2" t="str">
        <f>IF(RIGHT(B63,1)="a","kobieta","mężczyzna")</f>
        <v>mężczyzna</v>
      </c>
    </row>
    <row r="64" spans="1:16" x14ac:dyDescent="0.25">
      <c r="A64" s="2">
        <f>IF(M64=M63,A63,ROW(A64)-2)</f>
        <v>56</v>
      </c>
      <c r="B64" s="2" t="s">
        <v>131</v>
      </c>
      <c r="C64" s="3">
        <v>2013</v>
      </c>
      <c r="D64" s="2" t="s">
        <v>132</v>
      </c>
      <c r="E64" s="2">
        <v>7</v>
      </c>
      <c r="F64" s="2"/>
      <c r="G64" s="2"/>
      <c r="H64" s="2"/>
      <c r="I64" s="2"/>
      <c r="J64" s="2"/>
      <c r="K64" s="2"/>
      <c r="L64" s="2"/>
      <c r="M64" s="4">
        <f>SUM(E64:L64)</f>
        <v>7</v>
      </c>
      <c r="N64" s="4">
        <v>7</v>
      </c>
      <c r="O64" s="2" t="str">
        <f>IF(C64="","",IF(VALUE(C64)&gt;=2018,"do lat 8",IF(VALUE(C64)&gt;=2012,"do lat 14",IF(VALUE(C64)&gt;=2008,"do lat 18",IF(VALUE(C64)&gt;=1962,"dorośli","senior")))))</f>
        <v>do lat 14</v>
      </c>
      <c r="P64" s="2" t="str">
        <f>IF(RIGHT(B64,1)="a","kobieta","mężczyzna")</f>
        <v>mężczyzna</v>
      </c>
    </row>
    <row r="65" spans="1:16" x14ac:dyDescent="0.25">
      <c r="A65" s="2">
        <f>IF(M65=M64,A64,ROW(A65)-2)</f>
        <v>56</v>
      </c>
      <c r="B65" s="2" t="s">
        <v>133</v>
      </c>
      <c r="C65" s="3">
        <v>2017</v>
      </c>
      <c r="D65" s="2" t="s">
        <v>134</v>
      </c>
      <c r="E65" s="2">
        <v>7</v>
      </c>
      <c r="F65" s="2"/>
      <c r="G65" s="2"/>
      <c r="H65" s="2"/>
      <c r="I65" s="2"/>
      <c r="J65" s="2"/>
      <c r="K65" s="2"/>
      <c r="L65" s="2"/>
      <c r="M65" s="4">
        <f>SUM(E65:L65)</f>
        <v>7</v>
      </c>
      <c r="N65" s="4">
        <v>7</v>
      </c>
      <c r="O65" s="2" t="str">
        <f>IF(C65="","",IF(VALUE(C65)&gt;=2018,"do lat 8",IF(VALUE(C65)&gt;=2012,"do lat 14",IF(VALUE(C65)&gt;=2008,"do lat 18",IF(VALUE(C65)&gt;=1962,"dorośli","senior")))))</f>
        <v>do lat 14</v>
      </c>
      <c r="P65" s="2" t="str">
        <f>IF(RIGHT(B65,1)="a","kobieta","mężczyzna")</f>
        <v>kobieta</v>
      </c>
    </row>
    <row r="66" spans="1:16" x14ac:dyDescent="0.25">
      <c r="A66" s="2">
        <f>IF(M66=M65,A65,ROW(A66)-2)</f>
        <v>56</v>
      </c>
      <c r="B66" s="2" t="s">
        <v>59</v>
      </c>
      <c r="C66" s="3">
        <v>2017</v>
      </c>
      <c r="D66" s="2" t="s">
        <v>19</v>
      </c>
      <c r="E66" s="2">
        <v>7</v>
      </c>
      <c r="F66" s="2"/>
      <c r="G66" s="2"/>
      <c r="H66" s="2"/>
      <c r="I66" s="2"/>
      <c r="J66" s="2"/>
      <c r="K66" s="2"/>
      <c r="L66" s="2"/>
      <c r="M66" s="4">
        <f>SUM(E66:L66)</f>
        <v>7</v>
      </c>
      <c r="N66" s="4">
        <v>7</v>
      </c>
      <c r="O66" s="2" t="str">
        <f>IF(C66="","",IF(VALUE(C66)&gt;=2018,"do lat 8",IF(VALUE(C66)&gt;=2012,"do lat 14",IF(VALUE(C66)&gt;=2008,"do lat 18",IF(VALUE(C66)&gt;=1962,"dorośli","senior")))))</f>
        <v>do lat 14</v>
      </c>
      <c r="P66" s="2" t="str">
        <f>IF(RIGHT(B66,1)="a","kobieta","mężczyzna")</f>
        <v>mężczyzna</v>
      </c>
    </row>
    <row r="67" spans="1:16" x14ac:dyDescent="0.25">
      <c r="A67" s="2">
        <f>IF(M67=M66,A66,ROW(A67)-2)</f>
        <v>56</v>
      </c>
      <c r="B67" s="2" t="s">
        <v>135</v>
      </c>
      <c r="C67" s="3">
        <v>2017</v>
      </c>
      <c r="D67" s="2" t="s">
        <v>136</v>
      </c>
      <c r="E67" s="2">
        <v>7</v>
      </c>
      <c r="F67" s="2"/>
      <c r="G67" s="2"/>
      <c r="H67" s="2"/>
      <c r="I67" s="2"/>
      <c r="J67" s="2"/>
      <c r="K67" s="2"/>
      <c r="L67" s="2"/>
      <c r="M67" s="4">
        <f>SUM(E67:L67)</f>
        <v>7</v>
      </c>
      <c r="N67" s="4">
        <v>7</v>
      </c>
      <c r="O67" s="2" t="str">
        <f>IF(C67="","",IF(VALUE(C67)&gt;=2018,"do lat 8",IF(VALUE(C67)&gt;=2012,"do lat 14",IF(VALUE(C67)&gt;=2008,"do lat 18",IF(VALUE(C67)&gt;=1962,"dorośli","senior")))))</f>
        <v>do lat 14</v>
      </c>
      <c r="P67" s="2" t="str">
        <f>IF(RIGHT(B67,1)="a","kobieta","mężczyzna")</f>
        <v>mężczyzna</v>
      </c>
    </row>
    <row r="68" spans="1:16" x14ac:dyDescent="0.25">
      <c r="A68" s="2">
        <f>IF(M68=M67,A67,ROW(A68)-2)</f>
        <v>56</v>
      </c>
      <c r="B68" s="2" t="s">
        <v>137</v>
      </c>
      <c r="C68" s="3">
        <v>2015</v>
      </c>
      <c r="D68" s="2" t="s">
        <v>138</v>
      </c>
      <c r="E68" s="2">
        <v>7</v>
      </c>
      <c r="F68" s="2"/>
      <c r="G68" s="2"/>
      <c r="H68" s="2"/>
      <c r="I68" s="2"/>
      <c r="J68" s="2"/>
      <c r="K68" s="2"/>
      <c r="L68" s="2"/>
      <c r="M68" s="4">
        <f>SUM(E68:L68)</f>
        <v>7</v>
      </c>
      <c r="N68" s="4">
        <v>7</v>
      </c>
      <c r="O68" s="2" t="str">
        <f>IF(C68="","",IF(VALUE(C68)&gt;=2018,"do lat 8",IF(VALUE(C68)&gt;=2012,"do lat 14",IF(VALUE(C68)&gt;=2008,"do lat 18",IF(VALUE(C68)&gt;=1962,"dorośli","senior")))))</f>
        <v>do lat 14</v>
      </c>
      <c r="P68" s="2" t="str">
        <f>IF(RIGHT(B68,1)="a","kobieta","mężczyzna")</f>
        <v>mężczyzna</v>
      </c>
    </row>
    <row r="69" spans="1:16" x14ac:dyDescent="0.25">
      <c r="A69" s="2">
        <f>IF(M69=M68,A68,ROW(A69)-2)</f>
        <v>56</v>
      </c>
      <c r="B69" s="2" t="s">
        <v>139</v>
      </c>
      <c r="C69" s="3">
        <v>2012</v>
      </c>
      <c r="D69" s="2" t="s">
        <v>140</v>
      </c>
      <c r="E69" s="2">
        <v>7</v>
      </c>
      <c r="F69" s="2"/>
      <c r="G69" s="2"/>
      <c r="H69" s="2"/>
      <c r="I69" s="2"/>
      <c r="J69" s="2"/>
      <c r="K69" s="2"/>
      <c r="L69" s="2"/>
      <c r="M69" s="4">
        <f>SUM(E69:L69)</f>
        <v>7</v>
      </c>
      <c r="N69" s="4">
        <v>7</v>
      </c>
      <c r="O69" s="2" t="str">
        <f>IF(C69="","",IF(VALUE(C69)&gt;=2018,"do lat 8",IF(VALUE(C69)&gt;=2012,"do lat 14",IF(VALUE(C69)&gt;=2008,"do lat 18",IF(VALUE(C69)&gt;=1962,"dorośli","senior")))))</f>
        <v>do lat 14</v>
      </c>
      <c r="P69" s="2" t="str">
        <f>IF(RIGHT(B69,1)="a","kobieta","mężczyzna")</f>
        <v>mężczyzna</v>
      </c>
    </row>
    <row r="70" spans="1:16" x14ac:dyDescent="0.25">
      <c r="A70" s="2">
        <f>IF(M70=M69,A69,ROW(A70)-2)</f>
        <v>56</v>
      </c>
      <c r="B70" s="2" t="s">
        <v>141</v>
      </c>
      <c r="C70" s="3">
        <v>2017</v>
      </c>
      <c r="D70" s="2" t="s">
        <v>95</v>
      </c>
      <c r="E70" s="2">
        <v>7</v>
      </c>
      <c r="F70" s="2"/>
      <c r="G70" s="2"/>
      <c r="H70" s="2"/>
      <c r="I70" s="2"/>
      <c r="J70" s="2"/>
      <c r="K70" s="2"/>
      <c r="L70" s="2"/>
      <c r="M70" s="4">
        <f>SUM(E70:L70)</f>
        <v>7</v>
      </c>
      <c r="N70" s="4">
        <v>7</v>
      </c>
      <c r="O70" s="2" t="str">
        <f>IF(C70="","",IF(VALUE(C70)&gt;=2018,"do lat 8",IF(VALUE(C70)&gt;=2012,"do lat 14",IF(VALUE(C70)&gt;=2008,"do lat 18",IF(VALUE(C70)&gt;=1962,"dorośli","senior")))))</f>
        <v>do lat 14</v>
      </c>
      <c r="P70" s="2" t="str">
        <f>IF(RIGHT(B70,1)="a","kobieta","mężczyzna")</f>
        <v>mężczyzna</v>
      </c>
    </row>
    <row r="71" spans="1:16" x14ac:dyDescent="0.25">
      <c r="A71" s="2">
        <f>IF(M71=M70,A70,ROW(A71)-2)</f>
        <v>56</v>
      </c>
      <c r="B71" s="2" t="s">
        <v>142</v>
      </c>
      <c r="C71" s="3">
        <v>2017</v>
      </c>
      <c r="D71" s="2" t="s">
        <v>143</v>
      </c>
      <c r="E71" s="2">
        <v>7</v>
      </c>
      <c r="F71" s="2"/>
      <c r="G71" s="2"/>
      <c r="H71" s="2"/>
      <c r="I71" s="2"/>
      <c r="J71" s="2"/>
      <c r="K71" s="2"/>
      <c r="L71" s="2"/>
      <c r="M71" s="4">
        <f>SUM(E71:L71)</f>
        <v>7</v>
      </c>
      <c r="N71" s="4">
        <v>7</v>
      </c>
      <c r="O71" s="2" t="str">
        <f>IF(C71="","",IF(VALUE(C71)&gt;=2018,"do lat 8",IF(VALUE(C71)&gt;=2012,"do lat 14",IF(VALUE(C71)&gt;=2008,"do lat 18",IF(VALUE(C71)&gt;=1962,"dorośli","senior")))))</f>
        <v>do lat 14</v>
      </c>
      <c r="P71" s="2" t="str">
        <f>IF(RIGHT(B71,1)="a","kobieta","mężczyzna")</f>
        <v>mężczyzna</v>
      </c>
    </row>
    <row r="72" spans="1:16" x14ac:dyDescent="0.25">
      <c r="A72" s="2">
        <f>IF(M72=M71,A71,ROW(A72)-2)</f>
        <v>56</v>
      </c>
      <c r="B72" s="2" t="s">
        <v>317</v>
      </c>
      <c r="C72" s="3">
        <v>2020</v>
      </c>
      <c r="D72" s="2" t="s">
        <v>75</v>
      </c>
      <c r="E72" s="2"/>
      <c r="F72" s="2">
        <v>3</v>
      </c>
      <c r="G72" s="2">
        <v>3</v>
      </c>
      <c r="H72" s="2">
        <v>1</v>
      </c>
      <c r="I72" s="2"/>
      <c r="J72" s="2"/>
      <c r="K72" s="2"/>
      <c r="L72" s="2"/>
      <c r="M72" s="4">
        <f>SUM(E72:L72)</f>
        <v>7</v>
      </c>
      <c r="N72" s="4">
        <v>7</v>
      </c>
      <c r="O72" s="2" t="str">
        <f>IF(C72="","",IF(VALUE(C72)&gt;=2018,"do lat 8",IF(VALUE(C72)&gt;=2012,"do lat 14",IF(VALUE(C72)&gt;=2008,"do lat 18",IF(VALUE(C72)&gt;=1962,"dorośli","senior")))))</f>
        <v>do lat 8</v>
      </c>
      <c r="P72" s="2" t="str">
        <f>IF(RIGHT(B72,1)="a","kobieta","mężczyzna")</f>
        <v>kobieta</v>
      </c>
    </row>
    <row r="73" spans="1:16" x14ac:dyDescent="0.25">
      <c r="A73" s="2">
        <f>IF(M73=M72,A72,ROW(A73)-2)</f>
        <v>56</v>
      </c>
      <c r="B73" s="2" t="s">
        <v>423</v>
      </c>
      <c r="C73" s="3">
        <v>1983</v>
      </c>
      <c r="D73" s="2" t="s">
        <v>424</v>
      </c>
      <c r="E73" s="2"/>
      <c r="F73" s="2"/>
      <c r="G73" s="2"/>
      <c r="H73" s="2"/>
      <c r="I73" s="2">
        <v>7</v>
      </c>
      <c r="J73" s="2"/>
      <c r="K73" s="2"/>
      <c r="L73" s="2"/>
      <c r="M73" s="4">
        <f>SUM(E73:L73)</f>
        <v>7</v>
      </c>
      <c r="N73" s="4">
        <v>7</v>
      </c>
      <c r="O73" s="2" t="str">
        <f>IF(C73="","",IF(VALUE(C73)&gt;=2018,"do lat 8",IF(VALUE(C73)&gt;=2012,"do lat 14",IF(VALUE(C73)&gt;=2008,"do lat 18",IF(VALUE(C73)&gt;=1962,"dorośli","senior")))))</f>
        <v>dorośli</v>
      </c>
      <c r="P73" s="2" t="str">
        <f>IF(RIGHT(B73,1)="a","kobieta","mężczyzna")</f>
        <v>mężczyzna</v>
      </c>
    </row>
    <row r="74" spans="1:16" x14ac:dyDescent="0.25">
      <c r="A74" s="2">
        <f>IF(M74=M73,A73,ROW(A74)-2)</f>
        <v>72</v>
      </c>
      <c r="B74" s="2" t="s">
        <v>144</v>
      </c>
      <c r="C74" s="3">
        <v>1983</v>
      </c>
      <c r="D74" s="2" t="s">
        <v>99</v>
      </c>
      <c r="E74" s="2">
        <v>6.5</v>
      </c>
      <c r="F74" s="2"/>
      <c r="G74" s="2"/>
      <c r="H74" s="2"/>
      <c r="I74" s="2"/>
      <c r="J74" s="2"/>
      <c r="K74" s="2"/>
      <c r="L74" s="2"/>
      <c r="M74" s="4">
        <f>SUM(E74:L74)</f>
        <v>6.5</v>
      </c>
      <c r="N74" s="4">
        <v>6.5</v>
      </c>
      <c r="O74" s="2" t="str">
        <f>IF(C74="","",IF(VALUE(C74)&gt;=2018,"do lat 8",IF(VALUE(C74)&gt;=2012,"do lat 14",IF(VALUE(C74)&gt;=2008,"do lat 18",IF(VALUE(C74)&gt;=1962,"dorośli","senior")))))</f>
        <v>dorośli</v>
      </c>
      <c r="P74" s="2" t="str">
        <f>IF(RIGHT(B74,1)="a","kobieta","mężczyzna")</f>
        <v>mężczyzna</v>
      </c>
    </row>
    <row r="75" spans="1:16" x14ac:dyDescent="0.25">
      <c r="A75" s="2">
        <f>IF(M75=M74,A74,ROW(A75)-2)</f>
        <v>72</v>
      </c>
      <c r="B75" s="2" t="s">
        <v>145</v>
      </c>
      <c r="C75" s="3">
        <v>2014</v>
      </c>
      <c r="D75" s="2" t="s">
        <v>146</v>
      </c>
      <c r="E75" s="2">
        <v>6.5</v>
      </c>
      <c r="F75" s="2"/>
      <c r="G75" s="2"/>
      <c r="H75" s="2"/>
      <c r="I75" s="2"/>
      <c r="J75" s="2"/>
      <c r="K75" s="2"/>
      <c r="L75" s="2"/>
      <c r="M75" s="4">
        <f>SUM(E75:L75)</f>
        <v>6.5</v>
      </c>
      <c r="N75" s="4">
        <v>6.5</v>
      </c>
      <c r="O75" s="2" t="str">
        <f>IF(C75="","",IF(VALUE(C75)&gt;=2018,"do lat 8",IF(VALUE(C75)&gt;=2012,"do lat 14",IF(VALUE(C75)&gt;=2008,"do lat 18",IF(VALUE(C75)&gt;=1962,"dorośli","senior")))))</f>
        <v>do lat 14</v>
      </c>
      <c r="P75" s="2" t="str">
        <f>IF(RIGHT(B75,1)="a","kobieta","mężczyzna")</f>
        <v>mężczyzna</v>
      </c>
    </row>
    <row r="76" spans="1:16" x14ac:dyDescent="0.25">
      <c r="A76" s="2">
        <f>IF(M76=M75,A75,ROW(A76)-2)</f>
        <v>72</v>
      </c>
      <c r="B76" s="2" t="s">
        <v>147</v>
      </c>
      <c r="C76" s="3">
        <v>2012</v>
      </c>
      <c r="D76" s="2" t="s">
        <v>148</v>
      </c>
      <c r="E76" s="2">
        <v>6.5</v>
      </c>
      <c r="F76" s="2"/>
      <c r="G76" s="2"/>
      <c r="H76" s="2"/>
      <c r="I76" s="2"/>
      <c r="J76" s="2"/>
      <c r="K76" s="2"/>
      <c r="L76" s="2"/>
      <c r="M76" s="4">
        <f>SUM(E76:L76)</f>
        <v>6.5</v>
      </c>
      <c r="N76" s="4">
        <v>6.5</v>
      </c>
      <c r="O76" s="2" t="str">
        <f>IF(C76="","",IF(VALUE(C76)&gt;=2018,"do lat 8",IF(VALUE(C76)&gt;=2012,"do lat 14",IF(VALUE(C76)&gt;=2008,"do lat 18",IF(VALUE(C76)&gt;=1962,"dorośli","senior")))))</f>
        <v>do lat 14</v>
      </c>
      <c r="P76" s="2" t="str">
        <f>IF(RIGHT(B76,1)="a","kobieta","mężczyzna")</f>
        <v>mężczyzna</v>
      </c>
    </row>
    <row r="77" spans="1:16" x14ac:dyDescent="0.25">
      <c r="A77" s="2">
        <f>IF(M77=M76,A76,ROW(A77)-2)</f>
        <v>72</v>
      </c>
      <c r="B77" s="2" t="s">
        <v>149</v>
      </c>
      <c r="C77" s="3">
        <v>2014</v>
      </c>
      <c r="D77" s="2" t="s">
        <v>150</v>
      </c>
      <c r="E77" s="2">
        <v>6.5</v>
      </c>
      <c r="F77" s="2"/>
      <c r="G77" s="2"/>
      <c r="H77" s="2"/>
      <c r="I77" s="2"/>
      <c r="J77" s="2"/>
      <c r="K77" s="2"/>
      <c r="L77" s="2"/>
      <c r="M77" s="4">
        <f>SUM(E77:L77)</f>
        <v>6.5</v>
      </c>
      <c r="N77" s="4">
        <v>6.5</v>
      </c>
      <c r="O77" s="2" t="str">
        <f>IF(C77="","",IF(VALUE(C77)&gt;=2018,"do lat 8",IF(VALUE(C77)&gt;=2012,"do lat 14",IF(VALUE(C77)&gt;=2008,"do lat 18",IF(VALUE(C77)&gt;=1962,"dorośli","senior")))))</f>
        <v>do lat 14</v>
      </c>
      <c r="P77" s="2" t="str">
        <f>IF(RIGHT(B77,1)="a","kobieta","mężczyzna")</f>
        <v>mężczyzna</v>
      </c>
    </row>
    <row r="78" spans="1:16" x14ac:dyDescent="0.25">
      <c r="A78" s="2">
        <f>IF(M78=M77,A77,ROW(A78)-2)</f>
        <v>72</v>
      </c>
      <c r="B78" s="2" t="s">
        <v>151</v>
      </c>
      <c r="C78" s="3">
        <v>2016</v>
      </c>
      <c r="D78" s="2" t="s">
        <v>152</v>
      </c>
      <c r="E78" s="2">
        <v>6.5</v>
      </c>
      <c r="F78" s="2"/>
      <c r="G78" s="2"/>
      <c r="H78" s="2"/>
      <c r="I78" s="2"/>
      <c r="J78" s="2"/>
      <c r="K78" s="2"/>
      <c r="L78" s="2"/>
      <c r="M78" s="4">
        <f>SUM(E78:L78)</f>
        <v>6.5</v>
      </c>
      <c r="N78" s="4">
        <v>6.5</v>
      </c>
      <c r="O78" s="2" t="str">
        <f>IF(C78="","",IF(VALUE(C78)&gt;=2018,"do lat 8",IF(VALUE(C78)&gt;=2012,"do lat 14",IF(VALUE(C78)&gt;=2008,"do lat 18",IF(VALUE(C78)&gt;=1962,"dorośli","senior")))))</f>
        <v>do lat 14</v>
      </c>
      <c r="P78" s="2" t="str">
        <f>IF(RIGHT(B78,1)="a","kobieta","mężczyzna")</f>
        <v>mężczyzna</v>
      </c>
    </row>
    <row r="79" spans="1:16" x14ac:dyDescent="0.25">
      <c r="A79" s="2">
        <f>IF(M79=M78,A78,ROW(A79)-2)</f>
        <v>72</v>
      </c>
      <c r="B79" s="2" t="s">
        <v>153</v>
      </c>
      <c r="C79" s="3">
        <v>2016</v>
      </c>
      <c r="D79" s="2" t="s">
        <v>154</v>
      </c>
      <c r="E79" s="2">
        <v>6.5</v>
      </c>
      <c r="F79" s="2"/>
      <c r="G79" s="2"/>
      <c r="H79" s="2"/>
      <c r="I79" s="2"/>
      <c r="J79" s="2"/>
      <c r="K79" s="2"/>
      <c r="L79" s="2"/>
      <c r="M79" s="4">
        <f>SUM(E79:L79)</f>
        <v>6.5</v>
      </c>
      <c r="N79" s="4">
        <v>6.5</v>
      </c>
      <c r="O79" s="2" t="str">
        <f>IF(C79="","",IF(VALUE(C79)&gt;=2018,"do lat 8",IF(VALUE(C79)&gt;=2012,"do lat 14",IF(VALUE(C79)&gt;=2008,"do lat 18",IF(VALUE(C79)&gt;=1962,"dorośli","senior")))))</f>
        <v>do lat 14</v>
      </c>
      <c r="P79" s="2" t="str">
        <f>IF(RIGHT(B79,1)="a","kobieta","mężczyzna")</f>
        <v>mężczyzna</v>
      </c>
    </row>
    <row r="80" spans="1:16" x14ac:dyDescent="0.25">
      <c r="A80" s="2">
        <f>IF(M80=M79,A79,ROW(A80)-2)</f>
        <v>72</v>
      </c>
      <c r="B80" s="2" t="s">
        <v>155</v>
      </c>
      <c r="C80" s="3">
        <v>2013</v>
      </c>
      <c r="D80" s="2" t="s">
        <v>130</v>
      </c>
      <c r="E80" s="2">
        <v>6.5</v>
      </c>
      <c r="F80" s="2"/>
      <c r="G80" s="2"/>
      <c r="H80" s="2"/>
      <c r="I80" s="2"/>
      <c r="J80" s="2"/>
      <c r="K80" s="2"/>
      <c r="L80" s="2"/>
      <c r="M80" s="4">
        <f>SUM(E80:L80)</f>
        <v>6.5</v>
      </c>
      <c r="N80" s="4">
        <v>6.5</v>
      </c>
      <c r="O80" s="2" t="str">
        <f>IF(C80="","",IF(VALUE(C80)&gt;=2018,"do lat 8",IF(VALUE(C80)&gt;=2012,"do lat 14",IF(VALUE(C80)&gt;=2008,"do lat 18",IF(VALUE(C80)&gt;=1962,"dorośli","senior")))))</f>
        <v>do lat 14</v>
      </c>
      <c r="P80" s="2" t="str">
        <f>IF(RIGHT(B80,1)="a","kobieta","mężczyzna")</f>
        <v>mężczyzna</v>
      </c>
    </row>
    <row r="81" spans="1:16" x14ac:dyDescent="0.25">
      <c r="A81" s="2">
        <f>IF(M81=M80,A80,ROW(A81)-2)</f>
        <v>72</v>
      </c>
      <c r="B81" s="2" t="s">
        <v>156</v>
      </c>
      <c r="C81" s="3">
        <v>2015</v>
      </c>
      <c r="D81" s="2" t="s">
        <v>95</v>
      </c>
      <c r="E81" s="2">
        <v>6.5</v>
      </c>
      <c r="F81" s="2"/>
      <c r="G81" s="2"/>
      <c r="H81" s="2"/>
      <c r="I81" s="2"/>
      <c r="J81" s="2"/>
      <c r="K81" s="2"/>
      <c r="L81" s="2"/>
      <c r="M81" s="4">
        <f>SUM(E81:L81)</f>
        <v>6.5</v>
      </c>
      <c r="N81" s="4">
        <v>6.5</v>
      </c>
      <c r="O81" s="2" t="str">
        <f>IF(C81="","",IF(VALUE(C81)&gt;=2018,"do lat 8",IF(VALUE(C81)&gt;=2012,"do lat 14",IF(VALUE(C81)&gt;=2008,"do lat 18",IF(VALUE(C81)&gt;=1962,"dorośli","senior")))))</f>
        <v>do lat 14</v>
      </c>
      <c r="P81" s="2" t="str">
        <f>IF(RIGHT(B81,1)="a","kobieta","mężczyzna")</f>
        <v>kobieta</v>
      </c>
    </row>
    <row r="82" spans="1:16" x14ac:dyDescent="0.25">
      <c r="A82" s="2">
        <f>IF(M82=M81,A81,ROW(A82)-2)</f>
        <v>72</v>
      </c>
      <c r="B82" s="2" t="s">
        <v>157</v>
      </c>
      <c r="C82" s="3">
        <v>1982</v>
      </c>
      <c r="D82" s="2" t="s">
        <v>124</v>
      </c>
      <c r="E82" s="2">
        <v>6.5</v>
      </c>
      <c r="F82" s="2"/>
      <c r="G82" s="2"/>
      <c r="H82" s="2"/>
      <c r="I82" s="2"/>
      <c r="J82" s="2"/>
      <c r="K82" s="2"/>
      <c r="L82" s="2"/>
      <c r="M82" s="4">
        <f>SUM(E82:L82)</f>
        <v>6.5</v>
      </c>
      <c r="N82" s="4">
        <v>6.5</v>
      </c>
      <c r="O82" s="2" t="str">
        <f>IF(C82="","",IF(VALUE(C82)&gt;=2018,"do lat 8",IF(VALUE(C82)&gt;=2012,"do lat 14",IF(VALUE(C82)&gt;=2008,"do lat 18",IF(VALUE(C82)&gt;=1962,"dorośli","senior")))))</f>
        <v>dorośli</v>
      </c>
      <c r="P82" s="2" t="str">
        <f>IF(RIGHT(B82,1)="a","kobieta","mężczyzna")</f>
        <v>mężczyzna</v>
      </c>
    </row>
    <row r="83" spans="1:16" x14ac:dyDescent="0.25">
      <c r="A83" s="2">
        <f>IF(M83=M82,A82,ROW(A83)-2)</f>
        <v>72</v>
      </c>
      <c r="B83" s="2" t="s">
        <v>158</v>
      </c>
      <c r="C83" s="3">
        <v>2015</v>
      </c>
      <c r="D83" s="2" t="s">
        <v>159</v>
      </c>
      <c r="E83" s="2">
        <v>6.5</v>
      </c>
      <c r="F83" s="2"/>
      <c r="G83" s="2"/>
      <c r="H83" s="2"/>
      <c r="I83" s="2"/>
      <c r="J83" s="2"/>
      <c r="K83" s="2"/>
      <c r="L83" s="2"/>
      <c r="M83" s="4">
        <f>SUM(E83:L83)</f>
        <v>6.5</v>
      </c>
      <c r="N83" s="4">
        <v>6.5</v>
      </c>
      <c r="O83" s="2" t="str">
        <f>IF(C83="","",IF(VALUE(C83)&gt;=2018,"do lat 8",IF(VALUE(C83)&gt;=2012,"do lat 14",IF(VALUE(C83)&gt;=2008,"do lat 18",IF(VALUE(C83)&gt;=1962,"dorośli","senior")))))</f>
        <v>do lat 14</v>
      </c>
      <c r="P83" s="2" t="str">
        <f>IF(RIGHT(B83,1)="a","kobieta","mężczyzna")</f>
        <v>mężczyzna</v>
      </c>
    </row>
    <row r="84" spans="1:16" x14ac:dyDescent="0.25">
      <c r="A84" s="2">
        <f>IF(M84=M83,A83,ROW(A84)-2)</f>
        <v>72</v>
      </c>
      <c r="B84" s="2" t="s">
        <v>160</v>
      </c>
      <c r="C84" s="3">
        <v>2015</v>
      </c>
      <c r="D84" s="2" t="s">
        <v>161</v>
      </c>
      <c r="E84" s="2">
        <v>6.5</v>
      </c>
      <c r="F84" s="2"/>
      <c r="G84" s="2"/>
      <c r="H84" s="2"/>
      <c r="I84" s="2"/>
      <c r="J84" s="2"/>
      <c r="K84" s="2"/>
      <c r="L84" s="2"/>
      <c r="M84" s="4">
        <f>SUM(E84:L84)</f>
        <v>6.5</v>
      </c>
      <c r="N84" s="4">
        <v>6.5</v>
      </c>
      <c r="O84" s="2" t="str">
        <f>IF(C84="","",IF(VALUE(C84)&gt;=2018,"do lat 8",IF(VALUE(C84)&gt;=2012,"do lat 14",IF(VALUE(C84)&gt;=2008,"do lat 18",IF(VALUE(C84)&gt;=1962,"dorośli","senior")))))</f>
        <v>do lat 14</v>
      </c>
      <c r="P84" s="2" t="str">
        <f>IF(RIGHT(B84,1)="a","kobieta","mężczyzna")</f>
        <v>mężczyzna</v>
      </c>
    </row>
    <row r="85" spans="1:16" x14ac:dyDescent="0.25">
      <c r="A85" s="2">
        <f>IF(M85=M84,A84,ROW(A85)-2)</f>
        <v>72</v>
      </c>
      <c r="B85" s="2" t="s">
        <v>162</v>
      </c>
      <c r="C85" s="3">
        <v>2019</v>
      </c>
      <c r="D85" s="2" t="s">
        <v>163</v>
      </c>
      <c r="E85" s="2">
        <v>6.5</v>
      </c>
      <c r="F85" s="2"/>
      <c r="G85" s="2"/>
      <c r="H85" s="2"/>
      <c r="I85" s="2"/>
      <c r="J85" s="2"/>
      <c r="K85" s="2"/>
      <c r="L85" s="2"/>
      <c r="M85" s="4">
        <f>SUM(E85:L85)</f>
        <v>6.5</v>
      </c>
      <c r="N85" s="4">
        <v>6.5</v>
      </c>
      <c r="O85" s="2" t="str">
        <f>IF(C85="","",IF(VALUE(C85)&gt;=2018,"do lat 8",IF(VALUE(C85)&gt;=2012,"do lat 14",IF(VALUE(C85)&gt;=2008,"do lat 18",IF(VALUE(C85)&gt;=1962,"dorośli","senior")))))</f>
        <v>do lat 8</v>
      </c>
      <c r="P85" s="2" t="str">
        <f>IF(RIGHT(B85,1)="a","kobieta","mężczyzna")</f>
        <v>mężczyzna</v>
      </c>
    </row>
    <row r="86" spans="1:16" x14ac:dyDescent="0.25">
      <c r="A86" s="2">
        <f>IF(M86=M85,A85,ROW(A86)-2)</f>
        <v>72</v>
      </c>
      <c r="B86" s="2" t="s">
        <v>164</v>
      </c>
      <c r="C86" s="3">
        <v>2015</v>
      </c>
      <c r="D86" s="2" t="s">
        <v>146</v>
      </c>
      <c r="E86" s="2">
        <v>6.5</v>
      </c>
      <c r="F86" s="2"/>
      <c r="G86" s="2"/>
      <c r="H86" s="2"/>
      <c r="I86" s="2"/>
      <c r="J86" s="2"/>
      <c r="K86" s="2"/>
      <c r="L86" s="2"/>
      <c r="M86" s="4">
        <f>SUM(E86:L86)</f>
        <v>6.5</v>
      </c>
      <c r="N86" s="4">
        <v>6.5</v>
      </c>
      <c r="O86" s="2" t="str">
        <f>IF(C86="","",IF(VALUE(C86)&gt;=2018,"do lat 8",IF(VALUE(C86)&gt;=2012,"do lat 14",IF(VALUE(C86)&gt;=2008,"do lat 18",IF(VALUE(C86)&gt;=1962,"dorośli","senior")))))</f>
        <v>do lat 14</v>
      </c>
      <c r="P86" s="2" t="str">
        <f>IF(RIGHT(B86,1)="a","kobieta","mężczyzna")</f>
        <v>mężczyzna</v>
      </c>
    </row>
    <row r="87" spans="1:16" x14ac:dyDescent="0.25">
      <c r="A87" s="2">
        <f>IF(M87=M86,A86,ROW(A87)-2)</f>
        <v>72</v>
      </c>
      <c r="B87" s="2" t="s">
        <v>165</v>
      </c>
      <c r="C87" s="3">
        <v>2014</v>
      </c>
      <c r="D87" s="2" t="s">
        <v>166</v>
      </c>
      <c r="E87" s="2">
        <v>6.5</v>
      </c>
      <c r="F87" s="2"/>
      <c r="G87" s="2"/>
      <c r="H87" s="2"/>
      <c r="I87" s="2"/>
      <c r="J87" s="2"/>
      <c r="K87" s="2"/>
      <c r="L87" s="2"/>
      <c r="M87" s="4">
        <f>SUM(E87:L87)</f>
        <v>6.5</v>
      </c>
      <c r="N87" s="4">
        <v>6.5</v>
      </c>
      <c r="O87" s="2" t="str">
        <f>IF(C87="","",IF(VALUE(C87)&gt;=2018,"do lat 8",IF(VALUE(C87)&gt;=2012,"do lat 14",IF(VALUE(C87)&gt;=2008,"do lat 18",IF(VALUE(C87)&gt;=1962,"dorośli","senior")))))</f>
        <v>do lat 14</v>
      </c>
      <c r="P87" s="2" t="str">
        <f>IF(RIGHT(B87,1)="a","kobieta","mężczyzna")</f>
        <v>mężczyzna</v>
      </c>
    </row>
    <row r="88" spans="1:16" x14ac:dyDescent="0.25">
      <c r="A88" s="2">
        <f>IF(M88=M87,A87,ROW(A88)-2)</f>
        <v>72</v>
      </c>
      <c r="B88" s="2" t="s">
        <v>25</v>
      </c>
      <c r="C88" s="3">
        <v>2005</v>
      </c>
      <c r="D88" s="2" t="s">
        <v>24</v>
      </c>
      <c r="E88" s="2"/>
      <c r="F88" s="2">
        <v>6.5</v>
      </c>
      <c r="G88" s="2"/>
      <c r="H88" s="2"/>
      <c r="I88" s="2"/>
      <c r="J88" s="2"/>
      <c r="K88" s="2"/>
      <c r="L88" s="2"/>
      <c r="M88" s="4">
        <f>SUM(E88:L88)</f>
        <v>6.5</v>
      </c>
      <c r="N88" s="4">
        <v>6.5</v>
      </c>
      <c r="O88" s="2" t="str">
        <f>IF(C88="","",IF(VALUE(C88)&gt;=2018,"do lat 8",IF(VALUE(C88)&gt;=2012,"do lat 14",IF(VALUE(C88)&gt;=2008,"do lat 18",IF(VALUE(C88)&gt;=1962,"dorośli","senior")))))</f>
        <v>dorośli</v>
      </c>
      <c r="P88" s="2" t="str">
        <f>IF(RIGHT(B88,1)="a","kobieta","mężczyzna")</f>
        <v>mężczyzna</v>
      </c>
    </row>
    <row r="89" spans="1:16" x14ac:dyDescent="0.25">
      <c r="A89" s="2">
        <f>IF(M89=M88,A88,ROW(A89)-2)</f>
        <v>72</v>
      </c>
      <c r="B89" s="2" t="s">
        <v>60</v>
      </c>
      <c r="C89" s="3">
        <v>2015</v>
      </c>
      <c r="D89" s="2" t="s">
        <v>23</v>
      </c>
      <c r="E89" s="2"/>
      <c r="F89" s="2">
        <v>3.5</v>
      </c>
      <c r="G89" s="2"/>
      <c r="H89" s="2">
        <v>3</v>
      </c>
      <c r="I89" s="2"/>
      <c r="J89" s="2"/>
      <c r="K89" s="2"/>
      <c r="L89" s="2"/>
      <c r="M89" s="4">
        <f>SUM(E89:L89)</f>
        <v>6.5</v>
      </c>
      <c r="N89" s="4">
        <v>6.5</v>
      </c>
      <c r="O89" s="2" t="str">
        <f>IF(C89="","",IF(VALUE(C89)&gt;=2018,"do lat 8",IF(VALUE(C89)&gt;=2012,"do lat 14",IF(VALUE(C89)&gt;=2008,"do lat 18",IF(VALUE(C89)&gt;=1962,"dorośli","senior")))))</f>
        <v>do lat 14</v>
      </c>
      <c r="P89" s="2" t="str">
        <f>IF(RIGHT(B89,1)="a","kobieta","mężczyzna")</f>
        <v>kobieta</v>
      </c>
    </row>
    <row r="90" spans="1:16" x14ac:dyDescent="0.25">
      <c r="A90" s="2">
        <f>IF(M90=M89,A89,ROW(A90)-2)</f>
        <v>72</v>
      </c>
      <c r="B90" s="2" t="s">
        <v>425</v>
      </c>
      <c r="C90" s="3">
        <v>2007</v>
      </c>
      <c r="D90" s="2" t="s">
        <v>426</v>
      </c>
      <c r="E90" s="2"/>
      <c r="F90" s="2"/>
      <c r="G90" s="2"/>
      <c r="H90" s="2"/>
      <c r="I90" s="2">
        <v>6.5</v>
      </c>
      <c r="J90" s="2"/>
      <c r="K90" s="2"/>
      <c r="L90" s="2"/>
      <c r="M90" s="4">
        <f>SUM(E90:L90)</f>
        <v>6.5</v>
      </c>
      <c r="N90" s="4">
        <v>6.5</v>
      </c>
      <c r="O90" s="2" t="str">
        <f>IF(C90="","",IF(VALUE(C90)&gt;=2018,"do lat 8",IF(VALUE(C90)&gt;=2012,"do lat 14",IF(VALUE(C90)&gt;=2008,"do lat 18",IF(VALUE(C90)&gt;=1962,"dorośli","senior")))))</f>
        <v>dorośli</v>
      </c>
      <c r="P90" s="2" t="str">
        <f>IF(RIGHT(B90,1)="a","kobieta","mężczyzna")</f>
        <v>mężczyzna</v>
      </c>
    </row>
    <row r="91" spans="1:16" x14ac:dyDescent="0.25">
      <c r="A91" s="2">
        <f>IF(M91=M90,A90,ROW(A91)-2)</f>
        <v>89</v>
      </c>
      <c r="B91" s="2" t="s">
        <v>167</v>
      </c>
      <c r="C91" s="3">
        <v>1954</v>
      </c>
      <c r="D91" s="2" t="s">
        <v>168</v>
      </c>
      <c r="E91" s="2">
        <v>6</v>
      </c>
      <c r="F91" s="2"/>
      <c r="G91" s="2"/>
      <c r="H91" s="2"/>
      <c r="I91" s="2"/>
      <c r="J91" s="2"/>
      <c r="K91" s="2"/>
      <c r="L91" s="2"/>
      <c r="M91" s="4">
        <f>SUM(E91:L91)</f>
        <v>6</v>
      </c>
      <c r="N91" s="4">
        <v>6</v>
      </c>
      <c r="O91" s="2" t="str">
        <f>IF(C91="","",IF(VALUE(C91)&gt;=2018,"do lat 8",IF(VALUE(C91)&gt;=2012,"do lat 14",IF(VALUE(C91)&gt;=2008,"do lat 18",IF(VALUE(C91)&gt;=1962,"dorośli","senior")))))</f>
        <v>senior</v>
      </c>
      <c r="P91" s="2" t="str">
        <f>IF(RIGHT(B91,1)="a","kobieta","mężczyzna")</f>
        <v>mężczyzna</v>
      </c>
    </row>
    <row r="92" spans="1:16" x14ac:dyDescent="0.25">
      <c r="A92" s="2">
        <f>IF(M92=M91,A91,ROW(A92)-2)</f>
        <v>89</v>
      </c>
      <c r="B92" s="2" t="s">
        <v>169</v>
      </c>
      <c r="C92" s="3">
        <v>2016</v>
      </c>
      <c r="D92" s="2" t="s">
        <v>170</v>
      </c>
      <c r="E92" s="2">
        <v>6</v>
      </c>
      <c r="F92" s="2"/>
      <c r="G92" s="2"/>
      <c r="H92" s="2"/>
      <c r="I92" s="2"/>
      <c r="J92" s="2"/>
      <c r="K92" s="2"/>
      <c r="L92" s="2"/>
      <c r="M92" s="4">
        <f>SUM(E92:L92)</f>
        <v>6</v>
      </c>
      <c r="N92" s="4">
        <v>6</v>
      </c>
      <c r="O92" s="2" t="str">
        <f>IF(C92="","",IF(VALUE(C92)&gt;=2018,"do lat 8",IF(VALUE(C92)&gt;=2012,"do lat 14",IF(VALUE(C92)&gt;=2008,"do lat 18",IF(VALUE(C92)&gt;=1962,"dorośli","senior")))))</f>
        <v>do lat 14</v>
      </c>
      <c r="P92" s="2" t="str">
        <f>IF(RIGHT(B92,1)="a","kobieta","mężczyzna")</f>
        <v>mężczyzna</v>
      </c>
    </row>
    <row r="93" spans="1:16" x14ac:dyDescent="0.25">
      <c r="A93" s="2">
        <f>IF(M93=M92,A92,ROW(A93)-2)</f>
        <v>89</v>
      </c>
      <c r="B93" s="2" t="s">
        <v>171</v>
      </c>
      <c r="C93" s="3">
        <v>2016</v>
      </c>
      <c r="D93" s="2" t="s">
        <v>172</v>
      </c>
      <c r="E93" s="2">
        <v>6</v>
      </c>
      <c r="F93" s="2"/>
      <c r="G93" s="2"/>
      <c r="H93" s="2"/>
      <c r="I93" s="2"/>
      <c r="J93" s="2"/>
      <c r="K93" s="2"/>
      <c r="L93" s="2"/>
      <c r="M93" s="4">
        <f>SUM(E93:L93)</f>
        <v>6</v>
      </c>
      <c r="N93" s="4">
        <v>6</v>
      </c>
      <c r="O93" s="2" t="str">
        <f>IF(C93="","",IF(VALUE(C93)&gt;=2018,"do lat 8",IF(VALUE(C93)&gt;=2012,"do lat 14",IF(VALUE(C93)&gt;=2008,"do lat 18",IF(VALUE(C93)&gt;=1962,"dorośli","senior")))))</f>
        <v>do lat 14</v>
      </c>
      <c r="P93" s="2" t="str">
        <f>IF(RIGHT(B93,1)="a","kobieta","mężczyzna")</f>
        <v>mężczyzna</v>
      </c>
    </row>
    <row r="94" spans="1:16" x14ac:dyDescent="0.25">
      <c r="A94" s="2">
        <f>IF(M94=M93,A93,ROW(A94)-2)</f>
        <v>89</v>
      </c>
      <c r="B94" s="2" t="s">
        <v>173</v>
      </c>
      <c r="C94" s="3">
        <v>2017</v>
      </c>
      <c r="D94" s="2" t="s">
        <v>174</v>
      </c>
      <c r="E94" s="2">
        <v>6</v>
      </c>
      <c r="F94" s="2"/>
      <c r="G94" s="2"/>
      <c r="H94" s="2"/>
      <c r="I94" s="2"/>
      <c r="J94" s="2"/>
      <c r="K94" s="2"/>
      <c r="L94" s="2"/>
      <c r="M94" s="4">
        <f>SUM(E94:L94)</f>
        <v>6</v>
      </c>
      <c r="N94" s="4">
        <v>6</v>
      </c>
      <c r="O94" s="2" t="str">
        <f>IF(C94="","",IF(VALUE(C94)&gt;=2018,"do lat 8",IF(VALUE(C94)&gt;=2012,"do lat 14",IF(VALUE(C94)&gt;=2008,"do lat 18",IF(VALUE(C94)&gt;=1962,"dorośli","senior")))))</f>
        <v>do lat 14</v>
      </c>
      <c r="P94" s="2" t="str">
        <f>IF(RIGHT(B94,1)="a","kobieta","mężczyzna")</f>
        <v>mężczyzna</v>
      </c>
    </row>
    <row r="95" spans="1:16" x14ac:dyDescent="0.25">
      <c r="A95" s="2">
        <f>IF(M95=M94,A94,ROW(A95)-2)</f>
        <v>89</v>
      </c>
      <c r="B95" s="2" t="s">
        <v>175</v>
      </c>
      <c r="C95" s="3">
        <v>2015</v>
      </c>
      <c r="D95" s="2" t="s">
        <v>176</v>
      </c>
      <c r="E95" s="2">
        <v>6</v>
      </c>
      <c r="F95" s="2"/>
      <c r="G95" s="2"/>
      <c r="H95" s="2"/>
      <c r="I95" s="2"/>
      <c r="J95" s="2"/>
      <c r="K95" s="2"/>
      <c r="L95" s="2"/>
      <c r="M95" s="4">
        <f>SUM(E95:L95)</f>
        <v>6</v>
      </c>
      <c r="N95" s="4">
        <v>6</v>
      </c>
      <c r="O95" s="2" t="str">
        <f>IF(C95="","",IF(VALUE(C95)&gt;=2018,"do lat 8",IF(VALUE(C95)&gt;=2012,"do lat 14",IF(VALUE(C95)&gt;=2008,"do lat 18",IF(VALUE(C95)&gt;=1962,"dorośli","senior")))))</f>
        <v>do lat 14</v>
      </c>
      <c r="P95" s="2" t="str">
        <f>IF(RIGHT(B95,1)="a","kobieta","mężczyzna")</f>
        <v>mężczyzna</v>
      </c>
    </row>
    <row r="96" spans="1:16" x14ac:dyDescent="0.25">
      <c r="A96" s="2">
        <f>IF(M96=M95,A95,ROW(A96)-2)</f>
        <v>89</v>
      </c>
      <c r="B96" s="2" t="s">
        <v>177</v>
      </c>
      <c r="C96" s="3">
        <v>2019</v>
      </c>
      <c r="D96" s="2" t="s">
        <v>178</v>
      </c>
      <c r="E96" s="2">
        <v>6</v>
      </c>
      <c r="F96" s="2"/>
      <c r="G96" s="2"/>
      <c r="H96" s="2"/>
      <c r="I96" s="2"/>
      <c r="J96" s="2"/>
      <c r="K96" s="2"/>
      <c r="L96" s="2"/>
      <c r="M96" s="4">
        <f>SUM(E96:L96)</f>
        <v>6</v>
      </c>
      <c r="N96" s="4">
        <v>6</v>
      </c>
      <c r="O96" s="2" t="str">
        <f>IF(C96="","",IF(VALUE(C96)&gt;=2018,"do lat 8",IF(VALUE(C96)&gt;=2012,"do lat 14",IF(VALUE(C96)&gt;=2008,"do lat 18",IF(VALUE(C96)&gt;=1962,"dorośli","senior")))))</f>
        <v>do lat 8</v>
      </c>
      <c r="P96" s="2" t="str">
        <f>IF(RIGHT(B96,1)="a","kobieta","mężczyzna")</f>
        <v>mężczyzna</v>
      </c>
    </row>
    <row r="97" spans="1:16" x14ac:dyDescent="0.25">
      <c r="A97" s="2">
        <f>IF(M97=M96,A96,ROW(A97)-2)</f>
        <v>89</v>
      </c>
      <c r="B97" s="2" t="s">
        <v>179</v>
      </c>
      <c r="C97" s="3">
        <v>2015</v>
      </c>
      <c r="D97" s="2" t="s">
        <v>180</v>
      </c>
      <c r="E97" s="2">
        <v>6</v>
      </c>
      <c r="F97" s="2"/>
      <c r="G97" s="2"/>
      <c r="H97" s="2"/>
      <c r="I97" s="2"/>
      <c r="J97" s="2"/>
      <c r="K97" s="2"/>
      <c r="L97" s="2"/>
      <c r="M97" s="4">
        <f>SUM(E97:L97)</f>
        <v>6</v>
      </c>
      <c r="N97" s="4">
        <v>6</v>
      </c>
      <c r="O97" s="2" t="str">
        <f>IF(C97="","",IF(VALUE(C97)&gt;=2018,"do lat 8",IF(VALUE(C97)&gt;=2012,"do lat 14",IF(VALUE(C97)&gt;=2008,"do lat 18",IF(VALUE(C97)&gt;=1962,"dorośli","senior")))))</f>
        <v>do lat 14</v>
      </c>
      <c r="P97" s="2" t="str">
        <f>IF(RIGHT(B97,1)="a","kobieta","mężczyzna")</f>
        <v>mężczyzna</v>
      </c>
    </row>
    <row r="98" spans="1:16" x14ac:dyDescent="0.25">
      <c r="A98" s="2">
        <f>IF(M98=M97,A97,ROW(A98)-2)</f>
        <v>89</v>
      </c>
      <c r="B98" s="2" t="s">
        <v>181</v>
      </c>
      <c r="C98" s="3">
        <v>2015</v>
      </c>
      <c r="D98" s="2" t="s">
        <v>182</v>
      </c>
      <c r="E98" s="2">
        <v>6</v>
      </c>
      <c r="F98" s="2"/>
      <c r="G98" s="2"/>
      <c r="H98" s="2"/>
      <c r="I98" s="2"/>
      <c r="J98" s="2"/>
      <c r="K98" s="2"/>
      <c r="L98" s="2"/>
      <c r="M98" s="4">
        <f>SUM(E98:L98)</f>
        <v>6</v>
      </c>
      <c r="N98" s="4">
        <v>6</v>
      </c>
      <c r="O98" s="2" t="str">
        <f>IF(C98="","",IF(VALUE(C98)&gt;=2018,"do lat 8",IF(VALUE(C98)&gt;=2012,"do lat 14",IF(VALUE(C98)&gt;=2008,"do lat 18",IF(VALUE(C98)&gt;=1962,"dorośli","senior")))))</f>
        <v>do lat 14</v>
      </c>
      <c r="P98" s="2" t="str">
        <f>IF(RIGHT(B98,1)="a","kobieta","mężczyzna")</f>
        <v>mężczyzna</v>
      </c>
    </row>
    <row r="99" spans="1:16" x14ac:dyDescent="0.25">
      <c r="A99" s="2">
        <f>IF(M99=M98,A98,ROW(A99)-2)</f>
        <v>89</v>
      </c>
      <c r="B99" s="2" t="s">
        <v>183</v>
      </c>
      <c r="C99" s="3">
        <v>1959</v>
      </c>
      <c r="D99" s="2" t="s">
        <v>134</v>
      </c>
      <c r="E99" s="2">
        <v>6</v>
      </c>
      <c r="F99" s="2"/>
      <c r="G99" s="2"/>
      <c r="H99" s="2"/>
      <c r="I99" s="2"/>
      <c r="J99" s="2"/>
      <c r="K99" s="2"/>
      <c r="L99" s="2"/>
      <c r="M99" s="4">
        <f>SUM(E99:L99)</f>
        <v>6</v>
      </c>
      <c r="N99" s="4">
        <v>6</v>
      </c>
      <c r="O99" s="2" t="str">
        <f>IF(C99="","",IF(VALUE(C99)&gt;=2018,"do lat 8",IF(VALUE(C99)&gt;=2012,"do lat 14",IF(VALUE(C99)&gt;=2008,"do lat 18",IF(VALUE(C99)&gt;=1962,"dorośli","senior")))))</f>
        <v>senior</v>
      </c>
      <c r="P99" s="2" t="str">
        <f>IF(RIGHT(B99,1)="a","kobieta","mężczyzna")</f>
        <v>mężczyzna</v>
      </c>
    </row>
    <row r="100" spans="1:16" x14ac:dyDescent="0.25">
      <c r="A100" s="2">
        <f>IF(M100=M99,A99,ROW(A100)-2)</f>
        <v>89</v>
      </c>
      <c r="B100" s="2" t="s">
        <v>184</v>
      </c>
      <c r="C100" s="3">
        <v>2013</v>
      </c>
      <c r="D100" s="2" t="s">
        <v>120</v>
      </c>
      <c r="E100" s="2">
        <v>6</v>
      </c>
      <c r="F100" s="2"/>
      <c r="G100" s="2"/>
      <c r="H100" s="2"/>
      <c r="I100" s="2"/>
      <c r="J100" s="2"/>
      <c r="K100" s="2"/>
      <c r="L100" s="2"/>
      <c r="M100" s="4">
        <f>SUM(E100:L100)</f>
        <v>6</v>
      </c>
      <c r="N100" s="4">
        <v>6</v>
      </c>
      <c r="O100" s="2" t="str">
        <f>IF(C100="","",IF(VALUE(C100)&gt;=2018,"do lat 8",IF(VALUE(C100)&gt;=2012,"do lat 14",IF(VALUE(C100)&gt;=2008,"do lat 18",IF(VALUE(C100)&gt;=1962,"dorośli","senior")))))</f>
        <v>do lat 14</v>
      </c>
      <c r="P100" s="2" t="str">
        <f>IF(RIGHT(B100,1)="a","kobieta","mężczyzna")</f>
        <v>mężczyzna</v>
      </c>
    </row>
    <row r="101" spans="1:16" x14ac:dyDescent="0.25">
      <c r="A101" s="2">
        <f>IF(M101=M100,A100,ROW(A101)-2)</f>
        <v>89</v>
      </c>
      <c r="B101" s="2" t="s">
        <v>185</v>
      </c>
      <c r="C101" s="3">
        <v>2015</v>
      </c>
      <c r="D101" s="2" t="s">
        <v>186</v>
      </c>
      <c r="E101" s="2">
        <v>6</v>
      </c>
      <c r="F101" s="2"/>
      <c r="G101" s="2"/>
      <c r="H101" s="2"/>
      <c r="I101" s="2"/>
      <c r="J101" s="2"/>
      <c r="K101" s="2"/>
      <c r="L101" s="2"/>
      <c r="M101" s="4">
        <f>SUM(E101:L101)</f>
        <v>6</v>
      </c>
      <c r="N101" s="4">
        <v>6</v>
      </c>
      <c r="O101" s="2" t="str">
        <f>IF(C101="","",IF(VALUE(C101)&gt;=2018,"do lat 8",IF(VALUE(C101)&gt;=2012,"do lat 14",IF(VALUE(C101)&gt;=2008,"do lat 18",IF(VALUE(C101)&gt;=1962,"dorośli","senior")))))</f>
        <v>do lat 14</v>
      </c>
      <c r="P101" s="2" t="str">
        <f>IF(RIGHT(B101,1)="a","kobieta","mężczyzna")</f>
        <v>mężczyzna</v>
      </c>
    </row>
    <row r="102" spans="1:16" x14ac:dyDescent="0.25">
      <c r="A102" s="2">
        <f>IF(M102=M101,A101,ROW(A102)-2)</f>
        <v>89</v>
      </c>
      <c r="B102" s="2" t="s">
        <v>187</v>
      </c>
      <c r="C102" s="3">
        <v>2017</v>
      </c>
      <c r="D102" s="2" t="s">
        <v>188</v>
      </c>
      <c r="E102" s="2">
        <v>6</v>
      </c>
      <c r="F102" s="2"/>
      <c r="G102" s="2"/>
      <c r="H102" s="2"/>
      <c r="I102" s="2"/>
      <c r="J102" s="2"/>
      <c r="K102" s="2"/>
      <c r="L102" s="2"/>
      <c r="M102" s="4">
        <f>SUM(E102:L102)</f>
        <v>6</v>
      </c>
      <c r="N102" s="4">
        <v>6</v>
      </c>
      <c r="O102" s="2" t="str">
        <f>IF(C102="","",IF(VALUE(C102)&gt;=2018,"do lat 8",IF(VALUE(C102)&gt;=2012,"do lat 14",IF(VALUE(C102)&gt;=2008,"do lat 18",IF(VALUE(C102)&gt;=1962,"dorośli","senior")))))</f>
        <v>do lat 14</v>
      </c>
      <c r="P102" s="2" t="str">
        <f>IF(RIGHT(B102,1)="a","kobieta","mężczyzna")</f>
        <v>mężczyzna</v>
      </c>
    </row>
    <row r="103" spans="1:16" x14ac:dyDescent="0.25">
      <c r="A103" s="2">
        <f>IF(M103=M102,A102,ROW(A103)-2)</f>
        <v>89</v>
      </c>
      <c r="B103" s="2" t="s">
        <v>189</v>
      </c>
      <c r="C103" s="3">
        <v>2018</v>
      </c>
      <c r="D103" s="2" t="s">
        <v>190</v>
      </c>
      <c r="E103" s="2">
        <v>6</v>
      </c>
      <c r="F103" s="2"/>
      <c r="G103" s="2"/>
      <c r="H103" s="2"/>
      <c r="I103" s="2"/>
      <c r="J103" s="2"/>
      <c r="K103" s="2"/>
      <c r="L103" s="2"/>
      <c r="M103" s="4">
        <f>SUM(E103:L103)</f>
        <v>6</v>
      </c>
      <c r="N103" s="4">
        <v>6</v>
      </c>
      <c r="O103" s="2" t="str">
        <f>IF(C103="","",IF(VALUE(C103)&gt;=2018,"do lat 8",IF(VALUE(C103)&gt;=2012,"do lat 14",IF(VALUE(C103)&gt;=2008,"do lat 18",IF(VALUE(C103)&gt;=1962,"dorośli","senior")))))</f>
        <v>do lat 8</v>
      </c>
      <c r="P103" s="2" t="str">
        <f>IF(RIGHT(B103,1)="a","kobieta","mężczyzna")</f>
        <v>mężczyzna</v>
      </c>
    </row>
    <row r="104" spans="1:16" x14ac:dyDescent="0.25">
      <c r="A104" s="2">
        <f>IF(M104=M103,A103,ROW(A104)-2)</f>
        <v>89</v>
      </c>
      <c r="B104" s="2" t="s">
        <v>191</v>
      </c>
      <c r="C104" s="3">
        <v>2014</v>
      </c>
      <c r="D104" s="2" t="s">
        <v>192</v>
      </c>
      <c r="E104" s="2">
        <v>6</v>
      </c>
      <c r="F104" s="2"/>
      <c r="G104" s="2"/>
      <c r="H104" s="2"/>
      <c r="I104" s="2"/>
      <c r="J104" s="2"/>
      <c r="K104" s="2"/>
      <c r="L104" s="2"/>
      <c r="M104" s="4">
        <f>SUM(E104:L104)</f>
        <v>6</v>
      </c>
      <c r="N104" s="4">
        <v>6</v>
      </c>
      <c r="O104" s="2" t="str">
        <f>IF(C104="","",IF(VALUE(C104)&gt;=2018,"do lat 8",IF(VALUE(C104)&gt;=2012,"do lat 14",IF(VALUE(C104)&gt;=2008,"do lat 18",IF(VALUE(C104)&gt;=1962,"dorośli","senior")))))</f>
        <v>do lat 14</v>
      </c>
      <c r="P104" s="2" t="str">
        <f>IF(RIGHT(B104,1)="a","kobieta","mężczyzna")</f>
        <v>mężczyzna</v>
      </c>
    </row>
    <row r="105" spans="1:16" x14ac:dyDescent="0.25">
      <c r="A105" s="2">
        <f>IF(M105=M104,A104,ROW(A105)-2)</f>
        <v>89</v>
      </c>
      <c r="B105" s="2" t="s">
        <v>193</v>
      </c>
      <c r="C105" s="3">
        <v>2017</v>
      </c>
      <c r="D105" s="2" t="s">
        <v>194</v>
      </c>
      <c r="E105" s="2">
        <v>6</v>
      </c>
      <c r="F105" s="2"/>
      <c r="G105" s="2"/>
      <c r="H105" s="2"/>
      <c r="I105" s="2"/>
      <c r="J105" s="2"/>
      <c r="K105" s="2"/>
      <c r="L105" s="2"/>
      <c r="M105" s="4">
        <f>SUM(E105:L105)</f>
        <v>6</v>
      </c>
      <c r="N105" s="4">
        <v>6</v>
      </c>
      <c r="O105" s="2" t="str">
        <f>IF(C105="","",IF(VALUE(C105)&gt;=2018,"do lat 8",IF(VALUE(C105)&gt;=2012,"do lat 14",IF(VALUE(C105)&gt;=2008,"do lat 18",IF(VALUE(C105)&gt;=1962,"dorośli","senior")))))</f>
        <v>do lat 14</v>
      </c>
      <c r="P105" s="2" t="str">
        <f>IF(RIGHT(B105,1)="a","kobieta","mężczyzna")</f>
        <v>kobieta</v>
      </c>
    </row>
    <row r="106" spans="1:16" x14ac:dyDescent="0.25">
      <c r="A106" s="2">
        <f>IF(M106=M105,A105,ROW(A106)-2)</f>
        <v>89</v>
      </c>
      <c r="B106" s="2" t="s">
        <v>195</v>
      </c>
      <c r="C106" s="3">
        <v>1998</v>
      </c>
      <c r="D106" s="2" t="s">
        <v>196</v>
      </c>
      <c r="E106" s="2">
        <v>6</v>
      </c>
      <c r="F106" s="2"/>
      <c r="G106" s="2"/>
      <c r="H106" s="2"/>
      <c r="I106" s="2"/>
      <c r="J106" s="2"/>
      <c r="K106" s="2"/>
      <c r="L106" s="2"/>
      <c r="M106" s="4">
        <f>SUM(E106:L106)</f>
        <v>6</v>
      </c>
      <c r="N106" s="4">
        <v>6</v>
      </c>
      <c r="O106" s="2" t="str">
        <f>IF(C106="","",IF(VALUE(C106)&gt;=2018,"do lat 8",IF(VALUE(C106)&gt;=2012,"do lat 14",IF(VALUE(C106)&gt;=2008,"do lat 18",IF(VALUE(C106)&gt;=1962,"dorośli","senior")))))</f>
        <v>dorośli</v>
      </c>
      <c r="P106" s="2" t="str">
        <f>IF(RIGHT(B106,1)="a","kobieta","mężczyzna")</f>
        <v>mężczyzna</v>
      </c>
    </row>
    <row r="107" spans="1:16" x14ac:dyDescent="0.25">
      <c r="A107" s="2">
        <f>IF(M107=M106,A106,ROW(A107)-2)</f>
        <v>89</v>
      </c>
      <c r="B107" s="2" t="s">
        <v>197</v>
      </c>
      <c r="C107" s="3">
        <v>2014</v>
      </c>
      <c r="D107" s="2" t="s">
        <v>91</v>
      </c>
      <c r="E107" s="2">
        <v>6</v>
      </c>
      <c r="F107" s="2"/>
      <c r="G107" s="2"/>
      <c r="H107" s="2"/>
      <c r="I107" s="2"/>
      <c r="J107" s="2"/>
      <c r="K107" s="2"/>
      <c r="L107" s="2"/>
      <c r="M107" s="4">
        <f>SUM(E107:L107)</f>
        <v>6</v>
      </c>
      <c r="N107" s="4">
        <v>6</v>
      </c>
      <c r="O107" s="2" t="str">
        <f>IF(C107="","",IF(VALUE(C107)&gt;=2018,"do lat 8",IF(VALUE(C107)&gt;=2012,"do lat 14",IF(VALUE(C107)&gt;=2008,"do lat 18",IF(VALUE(C107)&gt;=1962,"dorośli","senior")))))</f>
        <v>do lat 14</v>
      </c>
      <c r="P107" s="2" t="str">
        <f>IF(RIGHT(B107,1)="a","kobieta","mężczyzna")</f>
        <v>mężczyzna</v>
      </c>
    </row>
    <row r="108" spans="1:16" x14ac:dyDescent="0.25">
      <c r="A108" s="2">
        <f>IF(M108=M107,A107,ROW(A108)-2)</f>
        <v>89</v>
      </c>
      <c r="B108" s="2" t="s">
        <v>198</v>
      </c>
      <c r="C108" s="3">
        <v>2013</v>
      </c>
      <c r="D108" s="2" t="s">
        <v>199</v>
      </c>
      <c r="E108" s="2">
        <v>6</v>
      </c>
      <c r="F108" s="2"/>
      <c r="G108" s="2"/>
      <c r="H108" s="2"/>
      <c r="I108" s="2"/>
      <c r="J108" s="2"/>
      <c r="K108" s="2"/>
      <c r="L108" s="2"/>
      <c r="M108" s="4">
        <f>SUM(E108:L108)</f>
        <v>6</v>
      </c>
      <c r="N108" s="4">
        <v>6</v>
      </c>
      <c r="O108" s="2" t="str">
        <f>IF(C108="","",IF(VALUE(C108)&gt;=2018,"do lat 8",IF(VALUE(C108)&gt;=2012,"do lat 14",IF(VALUE(C108)&gt;=2008,"do lat 18",IF(VALUE(C108)&gt;=1962,"dorośli","senior")))))</f>
        <v>do lat 14</v>
      </c>
      <c r="P108" s="2" t="str">
        <f>IF(RIGHT(B108,1)="a","kobieta","mężczyzna")</f>
        <v>kobieta</v>
      </c>
    </row>
    <row r="109" spans="1:16" x14ac:dyDescent="0.25">
      <c r="A109" s="2">
        <f>IF(M109=M108,A108,ROW(A109)-2)</f>
        <v>89</v>
      </c>
      <c r="B109" s="2" t="s">
        <v>200</v>
      </c>
      <c r="C109" s="3">
        <v>2014</v>
      </c>
      <c r="D109" s="2" t="s">
        <v>201</v>
      </c>
      <c r="E109" s="2">
        <v>6</v>
      </c>
      <c r="F109" s="2"/>
      <c r="G109" s="2"/>
      <c r="H109" s="2"/>
      <c r="I109" s="2"/>
      <c r="J109" s="2"/>
      <c r="K109" s="2"/>
      <c r="L109" s="2"/>
      <c r="M109" s="4">
        <f>SUM(E109:L109)</f>
        <v>6</v>
      </c>
      <c r="N109" s="4">
        <v>6</v>
      </c>
      <c r="O109" s="2" t="str">
        <f>IF(C109="","",IF(VALUE(C109)&gt;=2018,"do lat 8",IF(VALUE(C109)&gt;=2012,"do lat 14",IF(VALUE(C109)&gt;=2008,"do lat 18",IF(VALUE(C109)&gt;=1962,"dorośli","senior")))))</f>
        <v>do lat 14</v>
      </c>
      <c r="P109" s="2" t="str">
        <f>IF(RIGHT(B109,1)="a","kobieta","mężczyzna")</f>
        <v>kobieta</v>
      </c>
    </row>
    <row r="110" spans="1:16" x14ac:dyDescent="0.25">
      <c r="A110" s="2">
        <f>IF(M110=M109,A109,ROW(A110)-2)</f>
        <v>89</v>
      </c>
      <c r="B110" s="2" t="s">
        <v>202</v>
      </c>
      <c r="C110" s="3">
        <v>2016</v>
      </c>
      <c r="D110" s="2" t="s">
        <v>203</v>
      </c>
      <c r="E110" s="2">
        <v>6</v>
      </c>
      <c r="F110" s="2"/>
      <c r="G110" s="2"/>
      <c r="H110" s="2"/>
      <c r="I110" s="2"/>
      <c r="J110" s="2"/>
      <c r="K110" s="2"/>
      <c r="L110" s="2"/>
      <c r="M110" s="4">
        <f>SUM(E110:L110)</f>
        <v>6</v>
      </c>
      <c r="N110" s="4">
        <v>6</v>
      </c>
      <c r="O110" s="2" t="str">
        <f>IF(C110="","",IF(VALUE(C110)&gt;=2018,"do lat 8",IF(VALUE(C110)&gt;=2012,"do lat 14",IF(VALUE(C110)&gt;=2008,"do lat 18",IF(VALUE(C110)&gt;=1962,"dorośli","senior")))))</f>
        <v>do lat 14</v>
      </c>
      <c r="P110" s="2" t="str">
        <f>IF(RIGHT(B110,1)="a","kobieta","mężczyzna")</f>
        <v>mężczyzna</v>
      </c>
    </row>
    <row r="111" spans="1:16" x14ac:dyDescent="0.25">
      <c r="A111" s="2">
        <f>IF(M111=M110,A110,ROW(A111)-2)</f>
        <v>89</v>
      </c>
      <c r="B111" s="2" t="s">
        <v>204</v>
      </c>
      <c r="C111" s="3">
        <v>2015</v>
      </c>
      <c r="D111" s="2" t="s">
        <v>205</v>
      </c>
      <c r="E111" s="2">
        <v>6</v>
      </c>
      <c r="F111" s="2"/>
      <c r="G111" s="2"/>
      <c r="H111" s="2"/>
      <c r="I111" s="2"/>
      <c r="J111" s="2"/>
      <c r="K111" s="2"/>
      <c r="L111" s="2"/>
      <c r="M111" s="4">
        <f>SUM(E111:L111)</f>
        <v>6</v>
      </c>
      <c r="N111" s="4">
        <v>6</v>
      </c>
      <c r="O111" s="2" t="str">
        <f>IF(C111="","",IF(VALUE(C111)&gt;=2018,"do lat 8",IF(VALUE(C111)&gt;=2012,"do lat 14",IF(VALUE(C111)&gt;=2008,"do lat 18",IF(VALUE(C111)&gt;=1962,"dorośli","senior")))))</f>
        <v>do lat 14</v>
      </c>
      <c r="P111" s="2" t="str">
        <f>IF(RIGHT(B111,1)="a","kobieta","mężczyzna")</f>
        <v>mężczyzna</v>
      </c>
    </row>
    <row r="112" spans="1:16" x14ac:dyDescent="0.25">
      <c r="A112" s="2">
        <f>IF(M112=M111,A111,ROW(A112)-2)</f>
        <v>89</v>
      </c>
      <c r="B112" s="2" t="s">
        <v>206</v>
      </c>
      <c r="C112" s="3">
        <v>2017</v>
      </c>
      <c r="D112" s="2" t="s">
        <v>207</v>
      </c>
      <c r="E112" s="2">
        <v>6</v>
      </c>
      <c r="F112" s="2"/>
      <c r="G112" s="2"/>
      <c r="H112" s="2"/>
      <c r="I112" s="2"/>
      <c r="J112" s="2"/>
      <c r="K112" s="2"/>
      <c r="L112" s="2"/>
      <c r="M112" s="4">
        <f>SUM(E112:L112)</f>
        <v>6</v>
      </c>
      <c r="N112" s="4">
        <v>6</v>
      </c>
      <c r="O112" s="2" t="str">
        <f>IF(C112="","",IF(VALUE(C112)&gt;=2018,"do lat 8",IF(VALUE(C112)&gt;=2012,"do lat 14",IF(VALUE(C112)&gt;=2008,"do lat 18",IF(VALUE(C112)&gt;=1962,"dorośli","senior")))))</f>
        <v>do lat 14</v>
      </c>
      <c r="P112" s="2" t="str">
        <f>IF(RIGHT(B112,1)="a","kobieta","mężczyzna")</f>
        <v>mężczyzna</v>
      </c>
    </row>
    <row r="113" spans="1:16" x14ac:dyDescent="0.25">
      <c r="A113" s="2">
        <f>IF(M113=M112,A112,ROW(A113)-2)</f>
        <v>89</v>
      </c>
      <c r="B113" s="2" t="s">
        <v>208</v>
      </c>
      <c r="C113" s="3">
        <v>2019</v>
      </c>
      <c r="D113" s="2" t="s">
        <v>209</v>
      </c>
      <c r="E113" s="2">
        <v>6</v>
      </c>
      <c r="F113" s="2"/>
      <c r="G113" s="2"/>
      <c r="H113" s="2"/>
      <c r="I113" s="2"/>
      <c r="J113" s="2"/>
      <c r="K113" s="2"/>
      <c r="L113" s="2"/>
      <c r="M113" s="4">
        <f>SUM(E113:L113)</f>
        <v>6</v>
      </c>
      <c r="N113" s="4">
        <v>6</v>
      </c>
      <c r="O113" s="2" t="str">
        <f>IF(C113="","",IF(VALUE(C113)&gt;=2018,"do lat 8",IF(VALUE(C113)&gt;=2012,"do lat 14",IF(VALUE(C113)&gt;=2008,"do lat 18",IF(VALUE(C113)&gt;=1962,"dorośli","senior")))))</f>
        <v>do lat 8</v>
      </c>
      <c r="P113" s="2" t="str">
        <f>IF(RIGHT(B113,1)="a","kobieta","mężczyzna")</f>
        <v>mężczyzna</v>
      </c>
    </row>
    <row r="114" spans="1:16" x14ac:dyDescent="0.25">
      <c r="A114" s="2">
        <f>IF(M114=M113,A113,ROW(A114)-2)</f>
        <v>89</v>
      </c>
      <c r="B114" s="2" t="s">
        <v>324</v>
      </c>
      <c r="C114" s="3">
        <v>1992</v>
      </c>
      <c r="D114" s="2" t="s">
        <v>325</v>
      </c>
      <c r="E114" s="2"/>
      <c r="F114" s="2">
        <v>2</v>
      </c>
      <c r="G114" s="2">
        <v>4</v>
      </c>
      <c r="H114" s="2"/>
      <c r="I114" s="2"/>
      <c r="J114" s="2"/>
      <c r="K114" s="2"/>
      <c r="L114" s="2"/>
      <c r="M114" s="4">
        <f>SUM(E114:L114)</f>
        <v>6</v>
      </c>
      <c r="N114" s="4">
        <v>6</v>
      </c>
      <c r="O114" s="2" t="str">
        <f>IF(C114="","",IF(VALUE(C114)&gt;=2018,"do lat 8",IF(VALUE(C114)&gt;=2012,"do lat 14",IF(VALUE(C114)&gt;=2008,"do lat 18",IF(VALUE(C114)&gt;=1962,"dorośli","senior")))))</f>
        <v>dorośli</v>
      </c>
      <c r="P114" s="2" t="str">
        <f>IF(RIGHT(B114,1)="a","kobieta","mężczyzna")</f>
        <v>mężczyzna</v>
      </c>
    </row>
    <row r="115" spans="1:16" x14ac:dyDescent="0.25">
      <c r="A115" s="2">
        <f>IF(M115=M114,A114,ROW(A115)-2)</f>
        <v>89</v>
      </c>
      <c r="B115" s="2" t="s">
        <v>403</v>
      </c>
      <c r="C115" s="3">
        <v>1966</v>
      </c>
      <c r="D115" s="2" t="s">
        <v>404</v>
      </c>
      <c r="E115" s="2"/>
      <c r="F115" s="2"/>
      <c r="G115" s="2"/>
      <c r="H115" s="2">
        <v>6</v>
      </c>
      <c r="I115" s="2"/>
      <c r="J115" s="2"/>
      <c r="K115" s="2"/>
      <c r="L115" s="2"/>
      <c r="M115" s="4">
        <f>SUM(E115:L115)</f>
        <v>6</v>
      </c>
      <c r="N115" s="4">
        <v>6</v>
      </c>
      <c r="O115" s="2" t="str">
        <f>IF(C115="","",IF(VALUE(C115)&gt;=2018,"do lat 8",IF(VALUE(C115)&gt;=2012,"do lat 14",IF(VALUE(C115)&gt;=2008,"do lat 18",IF(VALUE(C115)&gt;=1962,"dorośli","senior")))))</f>
        <v>dorośli</v>
      </c>
      <c r="P115" s="2" t="str">
        <f>IF(RIGHT(B115,1)="a","kobieta","mężczyzna")</f>
        <v>mężczyzna</v>
      </c>
    </row>
    <row r="116" spans="1:16" x14ac:dyDescent="0.25">
      <c r="A116" s="2">
        <f>IF(M116=M115,A115,ROW(A116)-2)</f>
        <v>89</v>
      </c>
      <c r="B116" s="2" t="s">
        <v>427</v>
      </c>
      <c r="C116" s="3">
        <v>2000</v>
      </c>
      <c r="D116" s="2" t="s">
        <v>428</v>
      </c>
      <c r="E116" s="2"/>
      <c r="F116" s="2"/>
      <c r="G116" s="2"/>
      <c r="H116" s="2"/>
      <c r="I116" s="2">
        <v>6</v>
      </c>
      <c r="J116" s="2"/>
      <c r="K116" s="2"/>
      <c r="L116" s="2"/>
      <c r="M116" s="4">
        <f>SUM(E116:L116)</f>
        <v>6</v>
      </c>
      <c r="N116" s="4">
        <v>6</v>
      </c>
      <c r="O116" s="2" t="str">
        <f>IF(C116="","",IF(VALUE(C116)&gt;=2018,"do lat 8",IF(VALUE(C116)&gt;=2012,"do lat 14",IF(VALUE(C116)&gt;=2008,"do lat 18",IF(VALUE(C116)&gt;=1962,"dorośli","senior")))))</f>
        <v>dorośli</v>
      </c>
      <c r="P116" s="2" t="str">
        <f>IF(RIGHT(B116,1)="a","kobieta","mężczyzna")</f>
        <v>mężczyzna</v>
      </c>
    </row>
    <row r="117" spans="1:16" x14ac:dyDescent="0.25">
      <c r="A117" s="2">
        <f>IF(M117=M116,A116,ROW(A117)-2)</f>
        <v>115</v>
      </c>
      <c r="B117" s="2" t="s">
        <v>210</v>
      </c>
      <c r="C117" s="3">
        <v>1972</v>
      </c>
      <c r="D117" s="2" t="s">
        <v>192</v>
      </c>
      <c r="E117" s="2">
        <v>5.5</v>
      </c>
      <c r="F117" s="2"/>
      <c r="G117" s="2"/>
      <c r="H117" s="2"/>
      <c r="I117" s="2"/>
      <c r="J117" s="2"/>
      <c r="K117" s="2"/>
      <c r="L117" s="2"/>
      <c r="M117" s="4">
        <f>SUM(E117:L117)</f>
        <v>5.5</v>
      </c>
      <c r="N117" s="4">
        <v>5.5</v>
      </c>
      <c r="O117" s="2" t="str">
        <f>IF(C117="","",IF(VALUE(C117)&gt;=2018,"do lat 8",IF(VALUE(C117)&gt;=2012,"do lat 14",IF(VALUE(C117)&gt;=2008,"do lat 18",IF(VALUE(C117)&gt;=1962,"dorośli","senior")))))</f>
        <v>dorośli</v>
      </c>
      <c r="P117" s="2" t="str">
        <f>IF(RIGHT(B117,1)="a","kobieta","mężczyzna")</f>
        <v>mężczyzna</v>
      </c>
    </row>
    <row r="118" spans="1:16" x14ac:dyDescent="0.25">
      <c r="A118" s="2">
        <f>IF(M118=M117,A117,ROW(A118)-2)</f>
        <v>115</v>
      </c>
      <c r="B118" s="2" t="s">
        <v>211</v>
      </c>
      <c r="C118" s="3">
        <v>1986</v>
      </c>
      <c r="D118" s="2" t="s">
        <v>212</v>
      </c>
      <c r="E118" s="2">
        <v>5.5</v>
      </c>
      <c r="F118" s="2"/>
      <c r="G118" s="2"/>
      <c r="H118" s="2"/>
      <c r="I118" s="2"/>
      <c r="J118" s="2"/>
      <c r="K118" s="2"/>
      <c r="L118" s="2"/>
      <c r="M118" s="4">
        <f>SUM(E118:L118)</f>
        <v>5.5</v>
      </c>
      <c r="N118" s="4">
        <v>5.5</v>
      </c>
      <c r="O118" s="2" t="str">
        <f>IF(C118="","",IF(VALUE(C118)&gt;=2018,"do lat 8",IF(VALUE(C118)&gt;=2012,"do lat 14",IF(VALUE(C118)&gt;=2008,"do lat 18",IF(VALUE(C118)&gt;=1962,"dorośli","senior")))))</f>
        <v>dorośli</v>
      </c>
      <c r="P118" s="2" t="str">
        <f>IF(RIGHT(B118,1)="a","kobieta","mężczyzna")</f>
        <v>mężczyzna</v>
      </c>
    </row>
    <row r="119" spans="1:16" x14ac:dyDescent="0.25">
      <c r="A119" s="2">
        <f>IF(M119=M118,A118,ROW(A119)-2)</f>
        <v>115</v>
      </c>
      <c r="B119" s="2" t="s">
        <v>213</v>
      </c>
      <c r="C119" s="3">
        <v>1984</v>
      </c>
      <c r="D119" s="2" t="s">
        <v>150</v>
      </c>
      <c r="E119" s="2">
        <v>5.5</v>
      </c>
      <c r="F119" s="2"/>
      <c r="G119" s="2"/>
      <c r="H119" s="2"/>
      <c r="I119" s="2"/>
      <c r="J119" s="2"/>
      <c r="K119" s="2"/>
      <c r="L119" s="2"/>
      <c r="M119" s="4">
        <f>SUM(E119:L119)</f>
        <v>5.5</v>
      </c>
      <c r="N119" s="4">
        <v>5.5</v>
      </c>
      <c r="O119" s="2" t="str">
        <f>IF(C119="","",IF(VALUE(C119)&gt;=2018,"do lat 8",IF(VALUE(C119)&gt;=2012,"do lat 14",IF(VALUE(C119)&gt;=2008,"do lat 18",IF(VALUE(C119)&gt;=1962,"dorośli","senior")))))</f>
        <v>dorośli</v>
      </c>
      <c r="P119" s="2" t="str">
        <f>IF(RIGHT(B119,1)="a","kobieta","mężczyzna")</f>
        <v>mężczyzna</v>
      </c>
    </row>
    <row r="120" spans="1:16" x14ac:dyDescent="0.25">
      <c r="A120" s="2">
        <f>IF(M120=M119,A119,ROW(A120)-2)</f>
        <v>115</v>
      </c>
      <c r="B120" s="2" t="s">
        <v>214</v>
      </c>
      <c r="C120" s="3">
        <v>1987</v>
      </c>
      <c r="D120" s="2" t="s">
        <v>215</v>
      </c>
      <c r="E120" s="2">
        <v>5.5</v>
      </c>
      <c r="F120" s="2"/>
      <c r="G120" s="2"/>
      <c r="H120" s="2"/>
      <c r="I120" s="2"/>
      <c r="J120" s="2"/>
      <c r="K120" s="2"/>
      <c r="L120" s="2"/>
      <c r="M120" s="4">
        <f>SUM(E120:L120)</f>
        <v>5.5</v>
      </c>
      <c r="N120" s="4">
        <v>5.5</v>
      </c>
      <c r="O120" s="2" t="str">
        <f>IF(C120="","",IF(VALUE(C120)&gt;=2018,"do lat 8",IF(VALUE(C120)&gt;=2012,"do lat 14",IF(VALUE(C120)&gt;=2008,"do lat 18",IF(VALUE(C120)&gt;=1962,"dorośli","senior")))))</f>
        <v>dorośli</v>
      </c>
      <c r="P120" s="2" t="str">
        <f>IF(RIGHT(B120,1)="a","kobieta","mężczyzna")</f>
        <v>mężczyzna</v>
      </c>
    </row>
    <row r="121" spans="1:16" x14ac:dyDescent="0.25">
      <c r="A121" s="2">
        <f>IF(M121=M120,A120,ROW(A121)-2)</f>
        <v>115</v>
      </c>
      <c r="B121" s="2" t="s">
        <v>216</v>
      </c>
      <c r="C121" s="3">
        <v>1985</v>
      </c>
      <c r="D121" s="2" t="s">
        <v>163</v>
      </c>
      <c r="E121" s="2">
        <v>5.5</v>
      </c>
      <c r="F121" s="2"/>
      <c r="G121" s="2"/>
      <c r="H121" s="2"/>
      <c r="I121" s="2"/>
      <c r="J121" s="2"/>
      <c r="K121" s="2"/>
      <c r="L121" s="2"/>
      <c r="M121" s="4">
        <f>SUM(E121:L121)</f>
        <v>5.5</v>
      </c>
      <c r="N121" s="4">
        <v>5.5</v>
      </c>
      <c r="O121" s="2" t="str">
        <f>IF(C121="","",IF(VALUE(C121)&gt;=2018,"do lat 8",IF(VALUE(C121)&gt;=2012,"do lat 14",IF(VALUE(C121)&gt;=2008,"do lat 18",IF(VALUE(C121)&gt;=1962,"dorośli","senior")))))</f>
        <v>dorośli</v>
      </c>
      <c r="P121" s="2" t="str">
        <f>IF(RIGHT(B121,1)="a","kobieta","mężczyzna")</f>
        <v>mężczyzna</v>
      </c>
    </row>
    <row r="122" spans="1:16" x14ac:dyDescent="0.25">
      <c r="A122" s="2">
        <f>IF(M122=M121,A121,ROW(A122)-2)</f>
        <v>115</v>
      </c>
      <c r="B122" s="2" t="s">
        <v>217</v>
      </c>
      <c r="C122" s="3">
        <v>2016</v>
      </c>
      <c r="D122" s="2" t="s">
        <v>182</v>
      </c>
      <c r="E122" s="2">
        <v>5.5</v>
      </c>
      <c r="F122" s="2"/>
      <c r="G122" s="2"/>
      <c r="H122" s="2"/>
      <c r="I122" s="2"/>
      <c r="J122" s="2"/>
      <c r="K122" s="2"/>
      <c r="L122" s="2"/>
      <c r="M122" s="4">
        <f>SUM(E122:L122)</f>
        <v>5.5</v>
      </c>
      <c r="N122" s="4">
        <v>5.5</v>
      </c>
      <c r="O122" s="2" t="str">
        <f>IF(C122="","",IF(VALUE(C122)&gt;=2018,"do lat 8",IF(VALUE(C122)&gt;=2012,"do lat 14",IF(VALUE(C122)&gt;=2008,"do lat 18",IF(VALUE(C122)&gt;=1962,"dorośli","senior")))))</f>
        <v>do lat 14</v>
      </c>
      <c r="P122" s="2" t="str">
        <f>IF(RIGHT(B122,1)="a","kobieta","mężczyzna")</f>
        <v>kobieta</v>
      </c>
    </row>
    <row r="123" spans="1:16" x14ac:dyDescent="0.25">
      <c r="A123" s="2">
        <f>IF(M123=M122,A122,ROW(A123)-2)</f>
        <v>115</v>
      </c>
      <c r="B123" s="2" t="s">
        <v>218</v>
      </c>
      <c r="C123" s="3">
        <v>2015</v>
      </c>
      <c r="D123" s="2" t="s">
        <v>219</v>
      </c>
      <c r="E123" s="2">
        <v>5.5</v>
      </c>
      <c r="F123" s="2"/>
      <c r="G123" s="2"/>
      <c r="H123" s="2"/>
      <c r="I123" s="2"/>
      <c r="J123" s="2"/>
      <c r="K123" s="2"/>
      <c r="L123" s="2"/>
      <c r="M123" s="4">
        <f>SUM(E123:L123)</f>
        <v>5.5</v>
      </c>
      <c r="N123" s="4">
        <v>5.5</v>
      </c>
      <c r="O123" s="2" t="str">
        <f>IF(C123="","",IF(VALUE(C123)&gt;=2018,"do lat 8",IF(VALUE(C123)&gt;=2012,"do lat 14",IF(VALUE(C123)&gt;=2008,"do lat 18",IF(VALUE(C123)&gt;=1962,"dorośli","senior")))))</f>
        <v>do lat 14</v>
      </c>
      <c r="P123" s="2" t="str">
        <f>IF(RIGHT(B123,1)="a","kobieta","mężczyzna")</f>
        <v>kobieta</v>
      </c>
    </row>
    <row r="124" spans="1:16" x14ac:dyDescent="0.25">
      <c r="A124" s="2">
        <f>IF(M124=M123,A123,ROW(A124)-2)</f>
        <v>115</v>
      </c>
      <c r="B124" s="2" t="s">
        <v>220</v>
      </c>
      <c r="C124" s="3">
        <v>2018</v>
      </c>
      <c r="D124" s="2" t="s">
        <v>215</v>
      </c>
      <c r="E124" s="2">
        <v>5.5</v>
      </c>
      <c r="F124" s="2"/>
      <c r="G124" s="2"/>
      <c r="H124" s="2"/>
      <c r="I124" s="2"/>
      <c r="J124" s="2"/>
      <c r="K124" s="2"/>
      <c r="L124" s="2"/>
      <c r="M124" s="4">
        <f>SUM(E124:L124)</f>
        <v>5.5</v>
      </c>
      <c r="N124" s="4">
        <v>5.5</v>
      </c>
      <c r="O124" s="2" t="str">
        <f>IF(C124="","",IF(VALUE(C124)&gt;=2018,"do lat 8",IF(VALUE(C124)&gt;=2012,"do lat 14",IF(VALUE(C124)&gt;=2008,"do lat 18",IF(VALUE(C124)&gt;=1962,"dorośli","senior")))))</f>
        <v>do lat 8</v>
      </c>
      <c r="P124" s="2" t="str">
        <f>IF(RIGHT(B124,1)="a","kobieta","mężczyzna")</f>
        <v>mężczyzna</v>
      </c>
    </row>
    <row r="125" spans="1:16" x14ac:dyDescent="0.25">
      <c r="A125" s="2">
        <f>IF(M125=M124,A124,ROW(A125)-2)</f>
        <v>115</v>
      </c>
      <c r="B125" s="2" t="s">
        <v>221</v>
      </c>
      <c r="C125" s="3">
        <v>2014</v>
      </c>
      <c r="D125" s="2" t="s">
        <v>222</v>
      </c>
      <c r="E125" s="2">
        <v>5.5</v>
      </c>
      <c r="F125" s="2"/>
      <c r="G125" s="2"/>
      <c r="H125" s="2"/>
      <c r="I125" s="2"/>
      <c r="J125" s="2"/>
      <c r="K125" s="2"/>
      <c r="L125" s="2"/>
      <c r="M125" s="4">
        <f>SUM(E125:L125)</f>
        <v>5.5</v>
      </c>
      <c r="N125" s="4">
        <v>5.5</v>
      </c>
      <c r="O125" s="2" t="str">
        <f>IF(C125="","",IF(VALUE(C125)&gt;=2018,"do lat 8",IF(VALUE(C125)&gt;=2012,"do lat 14",IF(VALUE(C125)&gt;=2008,"do lat 18",IF(VALUE(C125)&gt;=1962,"dorośli","senior")))))</f>
        <v>do lat 14</v>
      </c>
      <c r="P125" s="2" t="str">
        <f>IF(RIGHT(B125,1)="a","kobieta","mężczyzna")</f>
        <v>mężczyzna</v>
      </c>
    </row>
    <row r="126" spans="1:16" x14ac:dyDescent="0.25">
      <c r="A126" s="2">
        <f>IF(M126=M125,A125,ROW(A126)-2)</f>
        <v>115</v>
      </c>
      <c r="B126" s="2" t="s">
        <v>223</v>
      </c>
      <c r="C126" s="3">
        <v>2016</v>
      </c>
      <c r="D126" s="2" t="s">
        <v>224</v>
      </c>
      <c r="E126" s="2">
        <v>5.5</v>
      </c>
      <c r="F126" s="2"/>
      <c r="G126" s="2"/>
      <c r="H126" s="2"/>
      <c r="I126" s="2"/>
      <c r="J126" s="2"/>
      <c r="K126" s="2"/>
      <c r="L126" s="2"/>
      <c r="M126" s="4">
        <f>SUM(E126:L126)</f>
        <v>5.5</v>
      </c>
      <c r="N126" s="4">
        <v>5.5</v>
      </c>
      <c r="O126" s="2" t="str">
        <f>IF(C126="","",IF(VALUE(C126)&gt;=2018,"do lat 8",IF(VALUE(C126)&gt;=2012,"do lat 14",IF(VALUE(C126)&gt;=2008,"do lat 18",IF(VALUE(C126)&gt;=1962,"dorośli","senior")))))</f>
        <v>do lat 14</v>
      </c>
      <c r="P126" s="2" t="str">
        <f>IF(RIGHT(B126,1)="a","kobieta","mężczyzna")</f>
        <v>kobieta</v>
      </c>
    </row>
    <row r="127" spans="1:16" x14ac:dyDescent="0.25">
      <c r="A127" s="2">
        <f>IF(M127=M126,A126,ROW(A127)-2)</f>
        <v>115</v>
      </c>
      <c r="B127" s="2" t="s">
        <v>225</v>
      </c>
      <c r="C127" s="3">
        <v>2012</v>
      </c>
      <c r="D127" s="2" t="s">
        <v>226</v>
      </c>
      <c r="E127" s="2">
        <v>5.5</v>
      </c>
      <c r="F127" s="2"/>
      <c r="G127" s="2"/>
      <c r="H127" s="2"/>
      <c r="I127" s="2"/>
      <c r="J127" s="2"/>
      <c r="K127" s="2"/>
      <c r="L127" s="2"/>
      <c r="M127" s="4">
        <f>SUM(E127:L127)</f>
        <v>5.5</v>
      </c>
      <c r="N127" s="4">
        <v>5.5</v>
      </c>
      <c r="O127" s="2" t="str">
        <f>IF(C127="","",IF(VALUE(C127)&gt;=2018,"do lat 8",IF(VALUE(C127)&gt;=2012,"do lat 14",IF(VALUE(C127)&gt;=2008,"do lat 18",IF(VALUE(C127)&gt;=1962,"dorośli","senior")))))</f>
        <v>do lat 14</v>
      </c>
      <c r="P127" s="2" t="str">
        <f>IF(RIGHT(B127,1)="a","kobieta","mężczyzna")</f>
        <v>mężczyzna</v>
      </c>
    </row>
    <row r="128" spans="1:16" x14ac:dyDescent="0.25">
      <c r="A128" s="2">
        <f>IF(M128=M127,A127,ROW(A128)-2)</f>
        <v>115</v>
      </c>
      <c r="B128" s="2" t="s">
        <v>72</v>
      </c>
      <c r="C128" s="3">
        <v>1971</v>
      </c>
      <c r="D128" s="2" t="s">
        <v>73</v>
      </c>
      <c r="E128" s="2"/>
      <c r="F128" s="2">
        <v>5.5</v>
      </c>
      <c r="G128" s="2"/>
      <c r="H128" s="2"/>
      <c r="I128" s="2"/>
      <c r="J128" s="2"/>
      <c r="K128" s="2"/>
      <c r="L128" s="2"/>
      <c r="M128" s="4">
        <f>SUM(E128:L128)</f>
        <v>5.5</v>
      </c>
      <c r="N128" s="4">
        <v>5.5</v>
      </c>
      <c r="O128" s="2" t="str">
        <f>IF(C128="","",IF(VALUE(C128)&gt;=2018,"do lat 8",IF(VALUE(C128)&gt;=2012,"do lat 14",IF(VALUE(C128)&gt;=2008,"do lat 18",IF(VALUE(C128)&gt;=1962,"dorośli","senior")))))</f>
        <v>dorośli</v>
      </c>
      <c r="P128" s="2" t="str">
        <f>IF(RIGHT(B128,1)="a","kobieta","mężczyzna")</f>
        <v>mężczyzna</v>
      </c>
    </row>
    <row r="129" spans="1:16" x14ac:dyDescent="0.25">
      <c r="A129" s="2">
        <f>IF(M129=M128,A128,ROW(A129)-2)</f>
        <v>115</v>
      </c>
      <c r="B129" s="2" t="s">
        <v>377</v>
      </c>
      <c r="C129" s="3">
        <v>2005</v>
      </c>
      <c r="D129" s="2" t="s">
        <v>378</v>
      </c>
      <c r="E129" s="2"/>
      <c r="F129" s="2"/>
      <c r="G129" s="2">
        <v>5.5</v>
      </c>
      <c r="H129" s="2"/>
      <c r="I129" s="2"/>
      <c r="J129" s="2"/>
      <c r="K129" s="2"/>
      <c r="L129" s="2"/>
      <c r="M129" s="4">
        <f>SUM(E129:L129)</f>
        <v>5.5</v>
      </c>
      <c r="N129" s="4">
        <v>5.5</v>
      </c>
      <c r="O129" s="2" t="str">
        <f>IF(C129="","",IF(VALUE(C129)&gt;=2018,"do lat 8",IF(VALUE(C129)&gt;=2012,"do lat 14",IF(VALUE(C129)&gt;=2008,"do lat 18",IF(VALUE(C129)&gt;=1962,"dorośli","senior")))))</f>
        <v>dorośli</v>
      </c>
      <c r="P129" s="2" t="str">
        <f>IF(RIGHT(B129,1)="a","kobieta","mężczyzna")</f>
        <v>kobieta</v>
      </c>
    </row>
    <row r="130" spans="1:16" x14ac:dyDescent="0.25">
      <c r="A130" s="2">
        <f>IF(M130=M129,A129,ROW(A130)-2)</f>
        <v>115</v>
      </c>
      <c r="B130" s="2" t="s">
        <v>405</v>
      </c>
      <c r="C130" s="3">
        <v>1979</v>
      </c>
      <c r="D130" s="2" t="s">
        <v>406</v>
      </c>
      <c r="E130" s="2"/>
      <c r="F130" s="2"/>
      <c r="G130" s="2"/>
      <c r="H130" s="2">
        <v>5.5</v>
      </c>
      <c r="I130" s="2"/>
      <c r="J130" s="2"/>
      <c r="K130" s="2"/>
      <c r="L130" s="2"/>
      <c r="M130" s="4">
        <f>SUM(E130:L130)</f>
        <v>5.5</v>
      </c>
      <c r="N130" s="4">
        <v>5.5</v>
      </c>
      <c r="O130" s="2" t="str">
        <f>IF(C130="","",IF(VALUE(C130)&gt;=2018,"do lat 8",IF(VALUE(C130)&gt;=2012,"do lat 14",IF(VALUE(C130)&gt;=2008,"do lat 18",IF(VALUE(C130)&gt;=1962,"dorośli","senior")))))</f>
        <v>dorośli</v>
      </c>
      <c r="P130" s="2" t="str">
        <f>IF(RIGHT(B130,1)="a","kobieta","mężczyzna")</f>
        <v>kobieta</v>
      </c>
    </row>
    <row r="131" spans="1:16" x14ac:dyDescent="0.25">
      <c r="A131" s="2">
        <f>IF(M131=M130,A130,ROW(A131)-2)</f>
        <v>115</v>
      </c>
      <c r="B131" s="2" t="s">
        <v>407</v>
      </c>
      <c r="C131" s="3">
        <v>2009</v>
      </c>
      <c r="D131" s="2" t="s">
        <v>406</v>
      </c>
      <c r="E131" s="2"/>
      <c r="F131" s="2"/>
      <c r="G131" s="2"/>
      <c r="H131" s="2">
        <v>5.5</v>
      </c>
      <c r="I131" s="2"/>
      <c r="J131" s="2"/>
      <c r="K131" s="2"/>
      <c r="L131" s="2"/>
      <c r="M131" s="4">
        <f>SUM(E131:L131)</f>
        <v>5.5</v>
      </c>
      <c r="N131" s="4">
        <v>5.5</v>
      </c>
      <c r="O131" s="2" t="str">
        <f>IF(C131="","",IF(VALUE(C131)&gt;=2018,"do lat 8",IF(VALUE(C131)&gt;=2012,"do lat 14",IF(VALUE(C131)&gt;=2008,"do lat 18",IF(VALUE(C131)&gt;=1962,"dorośli","senior")))))</f>
        <v>do lat 18</v>
      </c>
      <c r="P131" s="2" t="str">
        <f>IF(RIGHT(B131,1)="a","kobieta","mężczyzna")</f>
        <v>kobieta</v>
      </c>
    </row>
    <row r="132" spans="1:16" x14ac:dyDescent="0.25">
      <c r="A132" s="2">
        <f>IF(M132=M131,A131,ROW(A132)-2)</f>
        <v>130</v>
      </c>
      <c r="B132" s="2" t="s">
        <v>227</v>
      </c>
      <c r="C132" s="3">
        <v>1977</v>
      </c>
      <c r="D132" s="2" t="s">
        <v>132</v>
      </c>
      <c r="E132" s="2">
        <v>5</v>
      </c>
      <c r="F132" s="2"/>
      <c r="G132" s="2"/>
      <c r="H132" s="2"/>
      <c r="I132" s="2"/>
      <c r="J132" s="2"/>
      <c r="K132" s="2"/>
      <c r="L132" s="2"/>
      <c r="M132" s="4">
        <f>SUM(E132:L132)</f>
        <v>5</v>
      </c>
      <c r="N132" s="4">
        <v>5</v>
      </c>
      <c r="O132" s="2" t="str">
        <f>IF(C132="","",IF(VALUE(C132)&gt;=2018,"do lat 8",IF(VALUE(C132)&gt;=2012,"do lat 14",IF(VALUE(C132)&gt;=2008,"do lat 18",IF(VALUE(C132)&gt;=1962,"dorośli","senior")))))</f>
        <v>dorośli</v>
      </c>
      <c r="P132" s="2" t="str">
        <f>IF(RIGHT(B132,1)="a","kobieta","mężczyzna")</f>
        <v>mężczyzna</v>
      </c>
    </row>
    <row r="133" spans="1:16" x14ac:dyDescent="0.25">
      <c r="A133" s="2">
        <f>IF(M133=M132,A132,ROW(A133)-2)</f>
        <v>130</v>
      </c>
      <c r="B133" s="2" t="s">
        <v>228</v>
      </c>
      <c r="C133" s="3">
        <v>2017</v>
      </c>
      <c r="D133" s="2" t="s">
        <v>229</v>
      </c>
      <c r="E133" s="2">
        <v>5</v>
      </c>
      <c r="F133" s="2"/>
      <c r="G133" s="2"/>
      <c r="H133" s="2"/>
      <c r="I133" s="2"/>
      <c r="J133" s="2"/>
      <c r="K133" s="2"/>
      <c r="L133" s="2"/>
      <c r="M133" s="4">
        <f>SUM(E133:L133)</f>
        <v>5</v>
      </c>
      <c r="N133" s="4">
        <v>5</v>
      </c>
      <c r="O133" s="2" t="str">
        <f>IF(C133="","",IF(VALUE(C133)&gt;=2018,"do lat 8",IF(VALUE(C133)&gt;=2012,"do lat 14",IF(VALUE(C133)&gt;=2008,"do lat 18",IF(VALUE(C133)&gt;=1962,"dorośli","senior")))))</f>
        <v>do lat 14</v>
      </c>
      <c r="P133" s="2" t="str">
        <f>IF(RIGHT(B133,1)="a","kobieta","mężczyzna")</f>
        <v>mężczyzna</v>
      </c>
    </row>
    <row r="134" spans="1:16" x14ac:dyDescent="0.25">
      <c r="A134" s="2">
        <f>IF(M134=M133,A133,ROW(A134)-2)</f>
        <v>130</v>
      </c>
      <c r="B134" s="2" t="s">
        <v>230</v>
      </c>
      <c r="C134" s="3">
        <v>2019</v>
      </c>
      <c r="D134" s="2" t="s">
        <v>231</v>
      </c>
      <c r="E134" s="2">
        <v>5</v>
      </c>
      <c r="F134" s="2"/>
      <c r="G134" s="2"/>
      <c r="H134" s="2"/>
      <c r="I134" s="2"/>
      <c r="J134" s="2"/>
      <c r="K134" s="2"/>
      <c r="L134" s="2"/>
      <c r="M134" s="4">
        <f>SUM(E134:L134)</f>
        <v>5</v>
      </c>
      <c r="N134" s="4">
        <v>5</v>
      </c>
      <c r="O134" s="2" t="str">
        <f>IF(C134="","",IF(VALUE(C134)&gt;=2018,"do lat 8",IF(VALUE(C134)&gt;=2012,"do lat 14",IF(VALUE(C134)&gt;=2008,"do lat 18",IF(VALUE(C134)&gt;=1962,"dorośli","senior")))))</f>
        <v>do lat 8</v>
      </c>
      <c r="P134" s="2" t="str">
        <f>IF(RIGHT(B134,1)="a","kobieta","mężczyzna")</f>
        <v>mężczyzna</v>
      </c>
    </row>
    <row r="135" spans="1:16" x14ac:dyDescent="0.25">
      <c r="A135" s="2">
        <f>IF(M135=M134,A134,ROW(A135)-2)</f>
        <v>130</v>
      </c>
      <c r="B135" s="2" t="s">
        <v>232</v>
      </c>
      <c r="C135" s="3">
        <v>2015</v>
      </c>
      <c r="D135" s="2" t="s">
        <v>103</v>
      </c>
      <c r="E135" s="2">
        <v>5</v>
      </c>
      <c r="F135" s="2"/>
      <c r="G135" s="2"/>
      <c r="H135" s="2"/>
      <c r="I135" s="2"/>
      <c r="J135" s="2"/>
      <c r="K135" s="2"/>
      <c r="L135" s="2"/>
      <c r="M135" s="4">
        <f>SUM(E135:L135)</f>
        <v>5</v>
      </c>
      <c r="N135" s="4">
        <v>5</v>
      </c>
      <c r="O135" s="2" t="str">
        <f>IF(C135="","",IF(VALUE(C135)&gt;=2018,"do lat 8",IF(VALUE(C135)&gt;=2012,"do lat 14",IF(VALUE(C135)&gt;=2008,"do lat 18",IF(VALUE(C135)&gt;=1962,"dorośli","senior")))))</f>
        <v>do lat 14</v>
      </c>
      <c r="P135" s="2" t="str">
        <f>IF(RIGHT(B135,1)="a","kobieta","mężczyzna")</f>
        <v>mężczyzna</v>
      </c>
    </row>
    <row r="136" spans="1:16" x14ac:dyDescent="0.25">
      <c r="A136" s="2">
        <f>IF(M136=M135,A135,ROW(A136)-2)</f>
        <v>130</v>
      </c>
      <c r="B136" s="2" t="s">
        <v>233</v>
      </c>
      <c r="C136" s="3">
        <v>2017</v>
      </c>
      <c r="D136" s="2" t="s">
        <v>234</v>
      </c>
      <c r="E136" s="2">
        <v>5</v>
      </c>
      <c r="F136" s="2"/>
      <c r="G136" s="2"/>
      <c r="H136" s="2"/>
      <c r="I136" s="2"/>
      <c r="J136" s="2"/>
      <c r="K136" s="2"/>
      <c r="L136" s="2"/>
      <c r="M136" s="4">
        <f>SUM(E136:L136)</f>
        <v>5</v>
      </c>
      <c r="N136" s="4">
        <v>5</v>
      </c>
      <c r="O136" s="2" t="str">
        <f>IF(C136="","",IF(VALUE(C136)&gt;=2018,"do lat 8",IF(VALUE(C136)&gt;=2012,"do lat 14",IF(VALUE(C136)&gt;=2008,"do lat 18",IF(VALUE(C136)&gt;=1962,"dorośli","senior")))))</f>
        <v>do lat 14</v>
      </c>
      <c r="P136" s="2" t="str">
        <f>IF(RIGHT(B136,1)="a","kobieta","mężczyzna")</f>
        <v>mężczyzna</v>
      </c>
    </row>
    <row r="137" spans="1:16" x14ac:dyDescent="0.25">
      <c r="A137" s="2">
        <f>IF(M137=M136,A136,ROW(A137)-2)</f>
        <v>130</v>
      </c>
      <c r="B137" s="2" t="s">
        <v>235</v>
      </c>
      <c r="C137" s="3">
        <v>2018</v>
      </c>
      <c r="D137" s="2" t="s">
        <v>236</v>
      </c>
      <c r="E137" s="2">
        <v>5</v>
      </c>
      <c r="F137" s="2"/>
      <c r="G137" s="2"/>
      <c r="H137" s="2"/>
      <c r="I137" s="2"/>
      <c r="J137" s="2"/>
      <c r="K137" s="2"/>
      <c r="L137" s="2"/>
      <c r="M137" s="4">
        <f>SUM(E137:L137)</f>
        <v>5</v>
      </c>
      <c r="N137" s="4">
        <v>5</v>
      </c>
      <c r="O137" s="2" t="str">
        <f>IF(C137="","",IF(VALUE(C137)&gt;=2018,"do lat 8",IF(VALUE(C137)&gt;=2012,"do lat 14",IF(VALUE(C137)&gt;=2008,"do lat 18",IF(VALUE(C137)&gt;=1962,"dorośli","senior")))))</f>
        <v>do lat 8</v>
      </c>
      <c r="P137" s="2" t="str">
        <f>IF(RIGHT(B137,1)="a","kobieta","mężczyzna")</f>
        <v>mężczyzna</v>
      </c>
    </row>
    <row r="138" spans="1:16" x14ac:dyDescent="0.25">
      <c r="A138" s="2">
        <f>IF(M138=M137,A137,ROW(A138)-2)</f>
        <v>130</v>
      </c>
      <c r="B138" s="2" t="s">
        <v>237</v>
      </c>
      <c r="C138" s="3">
        <v>2015</v>
      </c>
      <c r="D138" s="2" t="s">
        <v>212</v>
      </c>
      <c r="E138" s="2">
        <v>5</v>
      </c>
      <c r="F138" s="2"/>
      <c r="G138" s="2"/>
      <c r="H138" s="2"/>
      <c r="I138" s="2"/>
      <c r="J138" s="2"/>
      <c r="K138" s="2"/>
      <c r="L138" s="2"/>
      <c r="M138" s="4">
        <f>SUM(E138:L138)</f>
        <v>5</v>
      </c>
      <c r="N138" s="4">
        <v>5</v>
      </c>
      <c r="O138" s="2" t="str">
        <f>IF(C138="","",IF(VALUE(C138)&gt;=2018,"do lat 8",IF(VALUE(C138)&gt;=2012,"do lat 14",IF(VALUE(C138)&gt;=2008,"do lat 18",IF(VALUE(C138)&gt;=1962,"dorośli","senior")))))</f>
        <v>do lat 14</v>
      </c>
      <c r="P138" s="2" t="str">
        <f>IF(RIGHT(B138,1)="a","kobieta","mężczyzna")</f>
        <v>mężczyzna</v>
      </c>
    </row>
    <row r="139" spans="1:16" x14ac:dyDescent="0.25">
      <c r="A139" s="2">
        <f>IF(M139=M138,A138,ROW(A139)-2)</f>
        <v>130</v>
      </c>
      <c r="B139" s="2" t="s">
        <v>238</v>
      </c>
      <c r="C139" s="3">
        <v>2018</v>
      </c>
      <c r="D139" s="2" t="s">
        <v>239</v>
      </c>
      <c r="E139" s="2">
        <v>5</v>
      </c>
      <c r="F139" s="2"/>
      <c r="G139" s="2"/>
      <c r="H139" s="2"/>
      <c r="I139" s="2"/>
      <c r="J139" s="2"/>
      <c r="K139" s="2"/>
      <c r="L139" s="2"/>
      <c r="M139" s="4">
        <f>SUM(E139:L139)</f>
        <v>5</v>
      </c>
      <c r="N139" s="4">
        <v>5</v>
      </c>
      <c r="O139" s="2" t="str">
        <f>IF(C139="","",IF(VALUE(C139)&gt;=2018,"do lat 8",IF(VALUE(C139)&gt;=2012,"do lat 14",IF(VALUE(C139)&gt;=2008,"do lat 18",IF(VALUE(C139)&gt;=1962,"dorośli","senior")))))</f>
        <v>do lat 8</v>
      </c>
      <c r="P139" s="2" t="str">
        <f>IF(RIGHT(B139,1)="a","kobieta","mężczyzna")</f>
        <v>mężczyzna</v>
      </c>
    </row>
    <row r="140" spans="1:16" x14ac:dyDescent="0.25">
      <c r="A140" s="2">
        <f>IF(M140=M139,A139,ROW(A140)-2)</f>
        <v>130</v>
      </c>
      <c r="B140" s="2" t="s">
        <v>240</v>
      </c>
      <c r="C140" s="3">
        <v>2016</v>
      </c>
      <c r="D140" s="2" t="s">
        <v>241</v>
      </c>
      <c r="E140" s="2">
        <v>5</v>
      </c>
      <c r="F140" s="2"/>
      <c r="G140" s="2"/>
      <c r="H140" s="2"/>
      <c r="I140" s="2"/>
      <c r="J140" s="2"/>
      <c r="K140" s="2"/>
      <c r="L140" s="2"/>
      <c r="M140" s="4">
        <f>SUM(E140:L140)</f>
        <v>5</v>
      </c>
      <c r="N140" s="4">
        <v>5</v>
      </c>
      <c r="O140" s="2" t="str">
        <f>IF(C140="","",IF(VALUE(C140)&gt;=2018,"do lat 8",IF(VALUE(C140)&gt;=2012,"do lat 14",IF(VALUE(C140)&gt;=2008,"do lat 18",IF(VALUE(C140)&gt;=1962,"dorośli","senior")))))</f>
        <v>do lat 14</v>
      </c>
      <c r="P140" s="2" t="str">
        <f>IF(RIGHT(B140,1)="a","kobieta","mężczyzna")</f>
        <v>mężczyzna</v>
      </c>
    </row>
    <row r="141" spans="1:16" x14ac:dyDescent="0.25">
      <c r="A141" s="2">
        <f>IF(M141=M140,A140,ROW(A141)-2)</f>
        <v>130</v>
      </c>
      <c r="B141" s="2" t="s">
        <v>242</v>
      </c>
      <c r="C141" s="3">
        <v>2016</v>
      </c>
      <c r="D141" s="2" t="s">
        <v>243</v>
      </c>
      <c r="E141" s="2">
        <v>5</v>
      </c>
      <c r="F141" s="2"/>
      <c r="G141" s="2"/>
      <c r="H141" s="2"/>
      <c r="I141" s="2"/>
      <c r="J141" s="2"/>
      <c r="K141" s="2"/>
      <c r="L141" s="2"/>
      <c r="M141" s="4">
        <f>SUM(E141:L141)</f>
        <v>5</v>
      </c>
      <c r="N141" s="4">
        <v>5</v>
      </c>
      <c r="O141" s="2" t="str">
        <f>IF(C141="","",IF(VALUE(C141)&gt;=2018,"do lat 8",IF(VALUE(C141)&gt;=2012,"do lat 14",IF(VALUE(C141)&gt;=2008,"do lat 18",IF(VALUE(C141)&gt;=1962,"dorośli","senior")))))</f>
        <v>do lat 14</v>
      </c>
      <c r="P141" s="2" t="str">
        <f>IF(RIGHT(B141,1)="a","kobieta","mężczyzna")</f>
        <v>kobieta</v>
      </c>
    </row>
    <row r="142" spans="1:16" x14ac:dyDescent="0.25">
      <c r="A142" s="2">
        <f>IF(M142=M141,A141,ROW(A142)-2)</f>
        <v>130</v>
      </c>
      <c r="B142" s="2" t="s">
        <v>62</v>
      </c>
      <c r="C142" s="3">
        <v>2018</v>
      </c>
      <c r="D142" s="2" t="s">
        <v>19</v>
      </c>
      <c r="E142" s="2">
        <v>5</v>
      </c>
      <c r="F142" s="2"/>
      <c r="G142" s="2"/>
      <c r="H142" s="2"/>
      <c r="I142" s="2"/>
      <c r="J142" s="2"/>
      <c r="K142" s="2"/>
      <c r="L142" s="2"/>
      <c r="M142" s="4">
        <f>SUM(E142:L142)</f>
        <v>5</v>
      </c>
      <c r="N142" s="4">
        <v>5</v>
      </c>
      <c r="O142" s="2" t="str">
        <f>IF(C142="","",IF(VALUE(C142)&gt;=2018,"do lat 8",IF(VALUE(C142)&gt;=2012,"do lat 14",IF(VALUE(C142)&gt;=2008,"do lat 18",IF(VALUE(C142)&gt;=1962,"dorośli","senior")))))</f>
        <v>do lat 8</v>
      </c>
      <c r="P142" s="2" t="str">
        <f>IF(RIGHT(B142,1)="a","kobieta","mężczyzna")</f>
        <v>kobieta</v>
      </c>
    </row>
    <row r="143" spans="1:16" x14ac:dyDescent="0.25">
      <c r="A143" s="2">
        <f>IF(M143=M142,A142,ROW(A143)-2)</f>
        <v>130</v>
      </c>
      <c r="B143" s="2" t="s">
        <v>244</v>
      </c>
      <c r="C143" s="3">
        <v>2016</v>
      </c>
      <c r="D143" s="2" t="s">
        <v>245</v>
      </c>
      <c r="E143" s="2">
        <v>5</v>
      </c>
      <c r="F143" s="2"/>
      <c r="G143" s="2"/>
      <c r="H143" s="2"/>
      <c r="I143" s="2"/>
      <c r="J143" s="2"/>
      <c r="K143" s="2"/>
      <c r="L143" s="2"/>
      <c r="M143" s="4">
        <f>SUM(E143:L143)</f>
        <v>5</v>
      </c>
      <c r="N143" s="4">
        <v>5</v>
      </c>
      <c r="O143" s="2" t="str">
        <f>IF(C143="","",IF(VALUE(C143)&gt;=2018,"do lat 8",IF(VALUE(C143)&gt;=2012,"do lat 14",IF(VALUE(C143)&gt;=2008,"do lat 18",IF(VALUE(C143)&gt;=1962,"dorośli","senior")))))</f>
        <v>do lat 14</v>
      </c>
      <c r="P143" s="2" t="str">
        <f>IF(RIGHT(B143,1)="a","kobieta","mężczyzna")</f>
        <v>kobieta</v>
      </c>
    </row>
    <row r="144" spans="1:16" x14ac:dyDescent="0.25">
      <c r="A144" s="2">
        <f>IF(M144=M143,A143,ROW(A144)-2)</f>
        <v>130</v>
      </c>
      <c r="B144" s="2" t="s">
        <v>248</v>
      </c>
      <c r="C144" s="3">
        <v>2019</v>
      </c>
      <c r="D144" s="2" t="s">
        <v>249</v>
      </c>
      <c r="E144" s="2">
        <v>5</v>
      </c>
      <c r="F144" s="2"/>
      <c r="G144" s="2"/>
      <c r="H144" s="2"/>
      <c r="I144" s="2"/>
      <c r="J144" s="2"/>
      <c r="K144" s="2"/>
      <c r="L144" s="2"/>
      <c r="M144" s="4">
        <f>SUM(E144:L144)</f>
        <v>5</v>
      </c>
      <c r="N144" s="4">
        <v>5</v>
      </c>
      <c r="O144" s="2" t="str">
        <f>IF(C144="","",IF(VALUE(C144)&gt;=2018,"do lat 8",IF(VALUE(C144)&gt;=2012,"do lat 14",IF(VALUE(C144)&gt;=2008,"do lat 18",IF(VALUE(C144)&gt;=1962,"dorośli","senior")))))</f>
        <v>do lat 8</v>
      </c>
      <c r="P144" s="2" t="str">
        <f>IF(RIGHT(B144,1)="a","kobieta","mężczyzna")</f>
        <v>mężczyzna</v>
      </c>
    </row>
    <row r="145" spans="1:16" x14ac:dyDescent="0.25">
      <c r="A145" s="2">
        <f>IF(M145=M144,A144,ROW(A145)-2)</f>
        <v>130</v>
      </c>
      <c r="B145" s="2" t="s">
        <v>250</v>
      </c>
      <c r="C145" s="3">
        <v>2017</v>
      </c>
      <c r="D145" s="2" t="s">
        <v>120</v>
      </c>
      <c r="E145" s="2">
        <v>5</v>
      </c>
      <c r="F145" s="2"/>
      <c r="G145" s="2"/>
      <c r="H145" s="2"/>
      <c r="I145" s="2"/>
      <c r="J145" s="2"/>
      <c r="K145" s="2"/>
      <c r="L145" s="2"/>
      <c r="M145" s="4">
        <f>SUM(E145:L145)</f>
        <v>5</v>
      </c>
      <c r="N145" s="4">
        <v>5</v>
      </c>
      <c r="O145" s="2" t="str">
        <f>IF(C145="","",IF(VALUE(C145)&gt;=2018,"do lat 8",IF(VALUE(C145)&gt;=2012,"do lat 14",IF(VALUE(C145)&gt;=2008,"do lat 18",IF(VALUE(C145)&gt;=1962,"dorośli","senior")))))</f>
        <v>do lat 14</v>
      </c>
      <c r="P145" s="2" t="str">
        <f>IF(RIGHT(B145,1)="a","kobieta","mężczyzna")</f>
        <v>mężczyzna</v>
      </c>
    </row>
    <row r="146" spans="1:16" x14ac:dyDescent="0.25">
      <c r="A146" s="2">
        <f>IF(M146=M145,A145,ROW(A146)-2)</f>
        <v>130</v>
      </c>
      <c r="B146" s="2" t="s">
        <v>251</v>
      </c>
      <c r="C146" s="3">
        <v>2018</v>
      </c>
      <c r="D146" s="2" t="s">
        <v>252</v>
      </c>
      <c r="E146" s="2">
        <v>5</v>
      </c>
      <c r="F146" s="2"/>
      <c r="G146" s="2"/>
      <c r="H146" s="2"/>
      <c r="I146" s="2"/>
      <c r="J146" s="2"/>
      <c r="K146" s="2"/>
      <c r="L146" s="2"/>
      <c r="M146" s="4">
        <f>SUM(E146:L146)</f>
        <v>5</v>
      </c>
      <c r="N146" s="4">
        <v>5</v>
      </c>
      <c r="O146" s="2" t="str">
        <f>IF(C146="","",IF(VALUE(C146)&gt;=2018,"do lat 8",IF(VALUE(C146)&gt;=2012,"do lat 14",IF(VALUE(C146)&gt;=2008,"do lat 18",IF(VALUE(C146)&gt;=1962,"dorośli","senior")))))</f>
        <v>do lat 8</v>
      </c>
      <c r="P146" s="2" t="str">
        <f>IF(RIGHT(B146,1)="a","kobieta","mężczyzna")</f>
        <v>mężczyzna</v>
      </c>
    </row>
    <row r="147" spans="1:16" x14ac:dyDescent="0.25">
      <c r="A147" s="2">
        <f>IF(M147=M146,A146,ROW(A147)-2)</f>
        <v>130</v>
      </c>
      <c r="B147" s="2" t="s">
        <v>253</v>
      </c>
      <c r="C147" s="3">
        <v>1984</v>
      </c>
      <c r="D147" s="2" t="s">
        <v>116</v>
      </c>
      <c r="E147" s="2">
        <v>5</v>
      </c>
      <c r="F147" s="2"/>
      <c r="G147" s="2"/>
      <c r="H147" s="2"/>
      <c r="I147" s="2"/>
      <c r="J147" s="2"/>
      <c r="K147" s="2"/>
      <c r="L147" s="2"/>
      <c r="M147" s="4">
        <f>SUM(E147:L147)</f>
        <v>5</v>
      </c>
      <c r="N147" s="4">
        <v>5</v>
      </c>
      <c r="O147" s="2" t="str">
        <f>IF(C147="","",IF(VALUE(C147)&gt;=2018,"do lat 8",IF(VALUE(C147)&gt;=2012,"do lat 14",IF(VALUE(C147)&gt;=2008,"do lat 18",IF(VALUE(C147)&gt;=1962,"dorośli","senior")))))</f>
        <v>dorośli</v>
      </c>
      <c r="P147" s="2" t="str">
        <f>IF(RIGHT(B147,1)="a","kobieta","mężczyzna")</f>
        <v>mężczyzna</v>
      </c>
    </row>
    <row r="148" spans="1:16" x14ac:dyDescent="0.25">
      <c r="A148" s="2">
        <f>IF(M148=M147,A147,ROW(A148)-2)</f>
        <v>130</v>
      </c>
      <c r="B148" s="2" t="s">
        <v>254</v>
      </c>
      <c r="C148" s="3">
        <v>2018</v>
      </c>
      <c r="D148" s="2" t="s">
        <v>255</v>
      </c>
      <c r="E148" s="2">
        <v>5</v>
      </c>
      <c r="F148" s="2"/>
      <c r="G148" s="2"/>
      <c r="H148" s="2"/>
      <c r="I148" s="2"/>
      <c r="J148" s="2"/>
      <c r="K148" s="2"/>
      <c r="L148" s="2"/>
      <c r="M148" s="4">
        <f>SUM(E148:L148)</f>
        <v>5</v>
      </c>
      <c r="N148" s="4">
        <v>5</v>
      </c>
      <c r="O148" s="2" t="str">
        <f>IF(C148="","",IF(VALUE(C148)&gt;=2018,"do lat 8",IF(VALUE(C148)&gt;=2012,"do lat 14",IF(VALUE(C148)&gt;=2008,"do lat 18",IF(VALUE(C148)&gt;=1962,"dorośli","senior")))))</f>
        <v>do lat 8</v>
      </c>
      <c r="P148" s="2" t="str">
        <f>IF(RIGHT(B148,1)="a","kobieta","mężczyzna")</f>
        <v>mężczyzna</v>
      </c>
    </row>
    <row r="149" spans="1:16" x14ac:dyDescent="0.25">
      <c r="A149" s="2">
        <f>IF(M149=M148,A148,ROW(A149)-2)</f>
        <v>130</v>
      </c>
      <c r="B149" s="2" t="s">
        <v>381</v>
      </c>
      <c r="C149" s="3">
        <v>2009</v>
      </c>
      <c r="D149" s="2" t="s">
        <v>382</v>
      </c>
      <c r="E149" s="2"/>
      <c r="F149" s="2"/>
      <c r="G149" s="2">
        <v>5</v>
      </c>
      <c r="H149" s="2"/>
      <c r="I149" s="2"/>
      <c r="J149" s="2"/>
      <c r="K149" s="2"/>
      <c r="L149" s="2"/>
      <c r="M149" s="4">
        <f>SUM(E149:L149)</f>
        <v>5</v>
      </c>
      <c r="N149" s="4">
        <v>5</v>
      </c>
      <c r="O149" s="2" t="str">
        <f>IF(C149="","",IF(VALUE(C149)&gt;=2018,"do lat 8",IF(VALUE(C149)&gt;=2012,"do lat 14",IF(VALUE(C149)&gt;=2008,"do lat 18",IF(VALUE(C149)&gt;=1962,"dorośli","senior")))))</f>
        <v>do lat 18</v>
      </c>
      <c r="P149" s="2" t="str">
        <f>IF(RIGHT(B149,1)="a","kobieta","mężczyzna")</f>
        <v>kobieta</v>
      </c>
    </row>
    <row r="150" spans="1:16" x14ac:dyDescent="0.25">
      <c r="A150" s="2">
        <f>IF(M150=M149,A149,ROW(A150)-2)</f>
        <v>130</v>
      </c>
      <c r="B150" s="2" t="s">
        <v>408</v>
      </c>
      <c r="C150" s="3">
        <v>1978</v>
      </c>
      <c r="D150" s="2" t="s">
        <v>409</v>
      </c>
      <c r="E150" s="2"/>
      <c r="F150" s="2"/>
      <c r="G150" s="2"/>
      <c r="H150" s="2">
        <v>5</v>
      </c>
      <c r="I150" s="2"/>
      <c r="J150" s="2"/>
      <c r="K150" s="2"/>
      <c r="L150" s="2"/>
      <c r="M150" s="4">
        <f>SUM(E150:L150)</f>
        <v>5</v>
      </c>
      <c r="N150" s="4">
        <v>5</v>
      </c>
      <c r="O150" s="2" t="str">
        <f>IF(C150="","",IF(VALUE(C150)&gt;=2018,"do lat 8",IF(VALUE(C150)&gt;=2012,"do lat 14",IF(VALUE(C150)&gt;=2008,"do lat 18",IF(VALUE(C150)&gt;=1962,"dorośli","senior")))))</f>
        <v>dorośli</v>
      </c>
      <c r="P150" s="2" t="str">
        <f>IF(RIGHT(B150,1)="a","kobieta","mężczyzna")</f>
        <v>mężczyzna</v>
      </c>
    </row>
    <row r="151" spans="1:16" x14ac:dyDescent="0.25">
      <c r="A151" s="2">
        <f>IF(M151=M150,A150,ROW(A151)-2)</f>
        <v>130</v>
      </c>
      <c r="B151" s="2" t="s">
        <v>429</v>
      </c>
      <c r="C151" s="3">
        <v>2011</v>
      </c>
      <c r="D151" s="2" t="s">
        <v>430</v>
      </c>
      <c r="E151" s="2"/>
      <c r="F151" s="2"/>
      <c r="G151" s="2"/>
      <c r="H151" s="2"/>
      <c r="I151" s="2">
        <v>5</v>
      </c>
      <c r="J151" s="2"/>
      <c r="K151" s="2"/>
      <c r="L151" s="2"/>
      <c r="M151" s="4">
        <f>SUM(E151:L151)</f>
        <v>5</v>
      </c>
      <c r="N151" s="4">
        <v>5</v>
      </c>
      <c r="O151" s="2" t="str">
        <f>IF(C151="","",IF(VALUE(C151)&gt;=2018,"do lat 8",IF(VALUE(C151)&gt;=2012,"do lat 14",IF(VALUE(C151)&gt;=2008,"do lat 18",IF(VALUE(C151)&gt;=1962,"dorośli","senior")))))</f>
        <v>do lat 18</v>
      </c>
      <c r="P151" s="2" t="str">
        <f>IF(RIGHT(B151,1)="a","kobieta","mężczyzna")</f>
        <v>mężczyzna</v>
      </c>
    </row>
    <row r="152" spans="1:16" x14ac:dyDescent="0.25">
      <c r="A152" s="2">
        <f>IF(M152=M151,A151,ROW(A152)-2)</f>
        <v>150</v>
      </c>
      <c r="B152" s="2" t="s">
        <v>256</v>
      </c>
      <c r="C152" s="3">
        <v>2013</v>
      </c>
      <c r="D152" s="2" t="s">
        <v>257</v>
      </c>
      <c r="E152" s="2">
        <v>4.5</v>
      </c>
      <c r="F152" s="2"/>
      <c r="G152" s="2"/>
      <c r="H152" s="2"/>
      <c r="I152" s="2"/>
      <c r="J152" s="2"/>
      <c r="K152" s="2"/>
      <c r="L152" s="2"/>
      <c r="M152" s="4">
        <f>SUM(E152:L152)</f>
        <v>4.5</v>
      </c>
      <c r="N152" s="4">
        <v>4.5</v>
      </c>
      <c r="O152" s="2" t="str">
        <f>IF(C152="","",IF(VALUE(C152)&gt;=2018,"do lat 8",IF(VALUE(C152)&gt;=2012,"do lat 14",IF(VALUE(C152)&gt;=2008,"do lat 18",IF(VALUE(C152)&gt;=1962,"dorośli","senior")))))</f>
        <v>do lat 14</v>
      </c>
      <c r="P152" s="2" t="str">
        <f>IF(RIGHT(B152,1)="a","kobieta","mężczyzna")</f>
        <v>mężczyzna</v>
      </c>
    </row>
    <row r="153" spans="1:16" x14ac:dyDescent="0.25">
      <c r="A153" s="2">
        <f>IF(M153=M152,A152,ROW(A153)-2)</f>
        <v>150</v>
      </c>
      <c r="B153" s="2" t="s">
        <v>258</v>
      </c>
      <c r="C153" s="3">
        <v>2018</v>
      </c>
      <c r="D153" s="2" t="s">
        <v>259</v>
      </c>
      <c r="E153" s="2">
        <v>4.5</v>
      </c>
      <c r="F153" s="2"/>
      <c r="G153" s="2"/>
      <c r="H153" s="2"/>
      <c r="I153" s="2"/>
      <c r="J153" s="2"/>
      <c r="K153" s="2"/>
      <c r="L153" s="2"/>
      <c r="M153" s="4">
        <f>SUM(E153:L153)</f>
        <v>4.5</v>
      </c>
      <c r="N153" s="4">
        <v>4.5</v>
      </c>
      <c r="O153" s="2" t="str">
        <f>IF(C153="","",IF(VALUE(C153)&gt;=2018,"do lat 8",IF(VALUE(C153)&gt;=2012,"do lat 14",IF(VALUE(C153)&gt;=2008,"do lat 18",IF(VALUE(C153)&gt;=1962,"dorośli","senior")))))</f>
        <v>do lat 8</v>
      </c>
      <c r="P153" s="2" t="str">
        <f>IF(RIGHT(B153,1)="a","kobieta","mężczyzna")</f>
        <v>kobieta</v>
      </c>
    </row>
    <row r="154" spans="1:16" x14ac:dyDescent="0.25">
      <c r="A154" s="2">
        <f>IF(M154=M153,A153,ROW(A154)-2)</f>
        <v>150</v>
      </c>
      <c r="B154" s="2" t="s">
        <v>260</v>
      </c>
      <c r="C154" s="3">
        <v>2017</v>
      </c>
      <c r="D154" s="2" t="s">
        <v>224</v>
      </c>
      <c r="E154" s="2">
        <v>4.5</v>
      </c>
      <c r="F154" s="2"/>
      <c r="G154" s="2"/>
      <c r="H154" s="2"/>
      <c r="I154" s="2"/>
      <c r="J154" s="2"/>
      <c r="K154" s="2"/>
      <c r="L154" s="2"/>
      <c r="M154" s="4">
        <f>SUM(E154:L154)</f>
        <v>4.5</v>
      </c>
      <c r="N154" s="4">
        <v>4.5</v>
      </c>
      <c r="O154" s="2" t="str">
        <f>IF(C154="","",IF(VALUE(C154)&gt;=2018,"do lat 8",IF(VALUE(C154)&gt;=2012,"do lat 14",IF(VALUE(C154)&gt;=2008,"do lat 18",IF(VALUE(C154)&gt;=1962,"dorośli","senior")))))</f>
        <v>do lat 14</v>
      </c>
      <c r="P154" s="2" t="str">
        <f>IF(RIGHT(B154,1)="a","kobieta","mężczyzna")</f>
        <v>kobieta</v>
      </c>
    </row>
    <row r="155" spans="1:16" x14ac:dyDescent="0.25">
      <c r="A155" s="2">
        <f>IF(M155=M154,A154,ROW(A155)-2)</f>
        <v>150</v>
      </c>
      <c r="B155" s="2" t="s">
        <v>261</v>
      </c>
      <c r="C155" s="3">
        <v>2019</v>
      </c>
      <c r="D155" s="2" t="s">
        <v>262</v>
      </c>
      <c r="E155" s="2">
        <v>4.5</v>
      </c>
      <c r="F155" s="2"/>
      <c r="G155" s="2"/>
      <c r="H155" s="2"/>
      <c r="I155" s="2"/>
      <c r="J155" s="2"/>
      <c r="K155" s="2"/>
      <c r="L155" s="2"/>
      <c r="M155" s="4">
        <f>SUM(E155:L155)</f>
        <v>4.5</v>
      </c>
      <c r="N155" s="4">
        <v>4.5</v>
      </c>
      <c r="O155" s="2" t="str">
        <f>IF(C155="","",IF(VALUE(C155)&gt;=2018,"do lat 8",IF(VALUE(C155)&gt;=2012,"do lat 14",IF(VALUE(C155)&gt;=2008,"do lat 18",IF(VALUE(C155)&gt;=1962,"dorośli","senior")))))</f>
        <v>do lat 8</v>
      </c>
      <c r="P155" s="2" t="str">
        <f>IF(RIGHT(B155,1)="a","kobieta","mężczyzna")</f>
        <v>mężczyzna</v>
      </c>
    </row>
    <row r="156" spans="1:16" x14ac:dyDescent="0.25">
      <c r="A156" s="2">
        <f>IF(M156=M155,A155,ROW(A156)-2)</f>
        <v>150</v>
      </c>
      <c r="B156" s="2" t="s">
        <v>263</v>
      </c>
      <c r="C156" s="3">
        <v>2018</v>
      </c>
      <c r="D156" s="2" t="s">
        <v>243</v>
      </c>
      <c r="E156" s="2">
        <v>4.5</v>
      </c>
      <c r="F156" s="2"/>
      <c r="G156" s="2"/>
      <c r="H156" s="2"/>
      <c r="I156" s="2"/>
      <c r="J156" s="2"/>
      <c r="K156" s="2"/>
      <c r="L156" s="2"/>
      <c r="M156" s="4">
        <f>SUM(E156:L156)</f>
        <v>4.5</v>
      </c>
      <c r="N156" s="4">
        <v>4.5</v>
      </c>
      <c r="O156" s="2" t="str">
        <f>IF(C156="","",IF(VALUE(C156)&gt;=2018,"do lat 8",IF(VALUE(C156)&gt;=2012,"do lat 14",IF(VALUE(C156)&gt;=2008,"do lat 18",IF(VALUE(C156)&gt;=1962,"dorośli","senior")))))</f>
        <v>do lat 8</v>
      </c>
      <c r="P156" s="2" t="str">
        <f>IF(RIGHT(B156,1)="a","kobieta","mężczyzna")</f>
        <v>mężczyzna</v>
      </c>
    </row>
    <row r="157" spans="1:16" x14ac:dyDescent="0.25">
      <c r="A157" s="2">
        <f>IF(M157=M156,A156,ROW(A157)-2)</f>
        <v>150</v>
      </c>
      <c r="B157" s="2" t="s">
        <v>264</v>
      </c>
      <c r="C157" s="3">
        <v>2015</v>
      </c>
      <c r="D157" s="2" t="s">
        <v>265</v>
      </c>
      <c r="E157" s="2">
        <v>4.5</v>
      </c>
      <c r="F157" s="2"/>
      <c r="G157" s="2"/>
      <c r="H157" s="2"/>
      <c r="I157" s="2"/>
      <c r="J157" s="2"/>
      <c r="K157" s="2"/>
      <c r="L157" s="2"/>
      <c r="M157" s="4">
        <f>SUM(E157:L157)</f>
        <v>4.5</v>
      </c>
      <c r="N157" s="4">
        <v>4.5</v>
      </c>
      <c r="O157" s="2" t="str">
        <f>IF(C157="","",IF(VALUE(C157)&gt;=2018,"do lat 8",IF(VALUE(C157)&gt;=2012,"do lat 14",IF(VALUE(C157)&gt;=2008,"do lat 18",IF(VALUE(C157)&gt;=1962,"dorośli","senior")))))</f>
        <v>do lat 14</v>
      </c>
      <c r="P157" s="2" t="str">
        <f>IF(RIGHT(B157,1)="a","kobieta","mężczyzna")</f>
        <v>mężczyzna</v>
      </c>
    </row>
    <row r="158" spans="1:16" x14ac:dyDescent="0.25">
      <c r="A158" s="2">
        <f>IF(M158=M157,A157,ROW(A158)-2)</f>
        <v>150</v>
      </c>
      <c r="B158" s="2" t="s">
        <v>267</v>
      </c>
      <c r="C158" s="3">
        <v>2014</v>
      </c>
      <c r="D158" s="2" t="s">
        <v>268</v>
      </c>
      <c r="E158" s="2">
        <v>4.5</v>
      </c>
      <c r="F158" s="2"/>
      <c r="G158" s="2"/>
      <c r="H158" s="2"/>
      <c r="I158" s="2"/>
      <c r="J158" s="2"/>
      <c r="K158" s="2"/>
      <c r="L158" s="2"/>
      <c r="M158" s="4">
        <f>SUM(E158:L158)</f>
        <v>4.5</v>
      </c>
      <c r="N158" s="4">
        <v>4.5</v>
      </c>
      <c r="O158" s="2" t="str">
        <f>IF(C158="","",IF(VALUE(C158)&gt;=2018,"do lat 8",IF(VALUE(C158)&gt;=2012,"do lat 14",IF(VALUE(C158)&gt;=2008,"do lat 18",IF(VALUE(C158)&gt;=1962,"dorośli","senior")))))</f>
        <v>do lat 14</v>
      </c>
      <c r="P158" s="2" t="str">
        <f>IF(RIGHT(B158,1)="a","kobieta","mężczyzna")</f>
        <v>mężczyzna</v>
      </c>
    </row>
    <row r="159" spans="1:16" x14ac:dyDescent="0.25">
      <c r="A159" s="2">
        <f>IF(M159=M158,A158,ROW(A159)-2)</f>
        <v>150</v>
      </c>
      <c r="B159" s="2" t="s">
        <v>269</v>
      </c>
      <c r="C159" s="3">
        <v>1984</v>
      </c>
      <c r="D159" s="2" t="s">
        <v>130</v>
      </c>
      <c r="E159" s="2">
        <v>4.5</v>
      </c>
      <c r="F159" s="2"/>
      <c r="G159" s="2"/>
      <c r="H159" s="2"/>
      <c r="I159" s="2"/>
      <c r="J159" s="2"/>
      <c r="K159" s="2"/>
      <c r="L159" s="2"/>
      <c r="M159" s="4">
        <f>SUM(E159:L159)</f>
        <v>4.5</v>
      </c>
      <c r="N159" s="4">
        <v>4.5</v>
      </c>
      <c r="O159" s="2" t="str">
        <f>IF(C159="","",IF(VALUE(C159)&gt;=2018,"do lat 8",IF(VALUE(C159)&gt;=2012,"do lat 14",IF(VALUE(C159)&gt;=2008,"do lat 18",IF(VALUE(C159)&gt;=1962,"dorośli","senior")))))</f>
        <v>dorośli</v>
      </c>
      <c r="P159" s="2" t="str">
        <f>IF(RIGHT(B159,1)="a","kobieta","mężczyzna")</f>
        <v>mężczyzna</v>
      </c>
    </row>
    <row r="160" spans="1:16" x14ac:dyDescent="0.25">
      <c r="A160" s="2">
        <f>IF(M160=M159,A159,ROW(A160)-2)</f>
        <v>150</v>
      </c>
      <c r="B160" s="2" t="s">
        <v>386</v>
      </c>
      <c r="C160" s="3">
        <v>1986</v>
      </c>
      <c r="D160" s="2" t="s">
        <v>39</v>
      </c>
      <c r="E160" s="2"/>
      <c r="F160" s="2"/>
      <c r="G160" s="2">
        <v>4.5</v>
      </c>
      <c r="H160" s="2"/>
      <c r="I160" s="2"/>
      <c r="J160" s="2"/>
      <c r="K160" s="2"/>
      <c r="L160" s="2"/>
      <c r="M160" s="4">
        <f>SUM(E160:L160)</f>
        <v>4.5</v>
      </c>
      <c r="N160" s="4">
        <v>4.5</v>
      </c>
      <c r="O160" s="2" t="str">
        <f>IF(C160="","",IF(VALUE(C160)&gt;=2018,"do lat 8",IF(VALUE(C160)&gt;=2012,"do lat 14",IF(VALUE(C160)&gt;=2008,"do lat 18",IF(VALUE(C160)&gt;=1962,"dorośli","senior")))))</f>
        <v>dorośli</v>
      </c>
      <c r="P160" s="2" t="str">
        <f>IF(RIGHT(B160,1)="a","kobieta","mężczyzna")</f>
        <v>mężczyzna</v>
      </c>
    </row>
    <row r="161" spans="1:16" x14ac:dyDescent="0.25">
      <c r="A161" s="2">
        <f>IF(M161=M160,A160,ROW(A161)-2)</f>
        <v>150</v>
      </c>
      <c r="B161" s="2" t="s">
        <v>387</v>
      </c>
      <c r="C161" s="3">
        <v>1990</v>
      </c>
      <c r="D161" s="2" t="s">
        <v>75</v>
      </c>
      <c r="E161" s="2"/>
      <c r="F161" s="2"/>
      <c r="G161" s="2">
        <v>4.5</v>
      </c>
      <c r="H161" s="2"/>
      <c r="I161" s="2"/>
      <c r="J161" s="2"/>
      <c r="K161" s="2"/>
      <c r="L161" s="2"/>
      <c r="M161" s="4">
        <f>SUM(E161:L161)</f>
        <v>4.5</v>
      </c>
      <c r="N161" s="4">
        <v>4.5</v>
      </c>
      <c r="O161" s="2" t="str">
        <f>IF(C161="","",IF(VALUE(C161)&gt;=2018,"do lat 8",IF(VALUE(C161)&gt;=2012,"do lat 14",IF(VALUE(C161)&gt;=2008,"do lat 18",IF(VALUE(C161)&gt;=1962,"dorośli","senior")))))</f>
        <v>dorośli</v>
      </c>
      <c r="P161" s="2" t="str">
        <f>IF(RIGHT(B161,1)="a","kobieta","mężczyzna")</f>
        <v>mężczyzna</v>
      </c>
    </row>
    <row r="162" spans="1:16" x14ac:dyDescent="0.25">
      <c r="A162" s="2">
        <f>IF(M162=M161,A161,ROW(A162)-2)</f>
        <v>160</v>
      </c>
      <c r="B162" s="2" t="s">
        <v>274</v>
      </c>
      <c r="C162" s="3">
        <v>2017</v>
      </c>
      <c r="D162" s="2" t="s">
        <v>275</v>
      </c>
      <c r="E162" s="2">
        <v>4</v>
      </c>
      <c r="F162" s="2"/>
      <c r="G162" s="2"/>
      <c r="H162" s="2"/>
      <c r="I162" s="2"/>
      <c r="J162" s="2"/>
      <c r="K162" s="2"/>
      <c r="L162" s="2"/>
      <c r="M162" s="4">
        <f>SUM(E162:L162)</f>
        <v>4</v>
      </c>
      <c r="N162" s="4">
        <v>4</v>
      </c>
      <c r="O162" s="2" t="str">
        <f>IF(C162="","",IF(VALUE(C162)&gt;=2018,"do lat 8",IF(VALUE(C162)&gt;=2012,"do lat 14",IF(VALUE(C162)&gt;=2008,"do lat 18",IF(VALUE(C162)&gt;=1962,"dorośli","senior")))))</f>
        <v>do lat 14</v>
      </c>
      <c r="P162" s="2" t="str">
        <f>IF(RIGHT(B162,1)="a","kobieta","mężczyzna")</f>
        <v>mężczyzna</v>
      </c>
    </row>
    <row r="163" spans="1:16" x14ac:dyDescent="0.25">
      <c r="A163" s="2">
        <f>IF(M163=M162,A162,ROW(A163)-2)</f>
        <v>160</v>
      </c>
      <c r="B163" s="2" t="s">
        <v>276</v>
      </c>
      <c r="C163" s="3">
        <v>2018</v>
      </c>
      <c r="D163" s="2" t="s">
        <v>277</v>
      </c>
      <c r="E163" s="2">
        <v>4</v>
      </c>
      <c r="F163" s="2"/>
      <c r="G163" s="2"/>
      <c r="H163" s="2"/>
      <c r="I163" s="2"/>
      <c r="J163" s="2"/>
      <c r="K163" s="2"/>
      <c r="L163" s="2"/>
      <c r="M163" s="4">
        <f>SUM(E163:L163)</f>
        <v>4</v>
      </c>
      <c r="N163" s="4">
        <v>4</v>
      </c>
      <c r="O163" s="2" t="str">
        <f>IF(C163="","",IF(VALUE(C163)&gt;=2018,"do lat 8",IF(VALUE(C163)&gt;=2012,"do lat 14",IF(VALUE(C163)&gt;=2008,"do lat 18",IF(VALUE(C163)&gt;=1962,"dorośli","senior")))))</f>
        <v>do lat 8</v>
      </c>
      <c r="P163" s="2" t="str">
        <f>IF(RIGHT(B163,1)="a","kobieta","mężczyzna")</f>
        <v>kobieta</v>
      </c>
    </row>
    <row r="164" spans="1:16" x14ac:dyDescent="0.25">
      <c r="A164" s="2">
        <f>IF(M164=M163,A163,ROW(A164)-2)</f>
        <v>160</v>
      </c>
      <c r="B164" s="2" t="s">
        <v>278</v>
      </c>
      <c r="C164" s="3">
        <v>2018</v>
      </c>
      <c r="D164" s="2" t="s">
        <v>279</v>
      </c>
      <c r="E164" s="2">
        <v>4</v>
      </c>
      <c r="F164" s="2"/>
      <c r="G164" s="2"/>
      <c r="H164" s="2"/>
      <c r="I164" s="2"/>
      <c r="J164" s="2"/>
      <c r="K164" s="2"/>
      <c r="L164" s="2"/>
      <c r="M164" s="4">
        <f>SUM(E164:L164)</f>
        <v>4</v>
      </c>
      <c r="N164" s="4">
        <v>4</v>
      </c>
      <c r="O164" s="2" t="str">
        <f>IF(C164="","",IF(VALUE(C164)&gt;=2018,"do lat 8",IF(VALUE(C164)&gt;=2012,"do lat 14",IF(VALUE(C164)&gt;=2008,"do lat 18",IF(VALUE(C164)&gt;=1962,"dorośli","senior")))))</f>
        <v>do lat 8</v>
      </c>
      <c r="P164" s="2" t="str">
        <f>IF(RIGHT(B164,1)="a","kobieta","mężczyzna")</f>
        <v>kobieta</v>
      </c>
    </row>
    <row r="165" spans="1:16" x14ac:dyDescent="0.25">
      <c r="A165" s="2">
        <f>IF(M165=M164,A164,ROW(A165)-2)</f>
        <v>160</v>
      </c>
      <c r="B165" s="2" t="s">
        <v>280</v>
      </c>
      <c r="C165" s="3">
        <v>2017</v>
      </c>
      <c r="D165" s="2" t="s">
        <v>205</v>
      </c>
      <c r="E165" s="2">
        <v>4</v>
      </c>
      <c r="F165" s="2"/>
      <c r="G165" s="2"/>
      <c r="H165" s="2"/>
      <c r="I165" s="2"/>
      <c r="J165" s="2"/>
      <c r="K165" s="2"/>
      <c r="L165" s="2"/>
      <c r="M165" s="4">
        <f>SUM(E165:L165)</f>
        <v>4</v>
      </c>
      <c r="N165" s="4">
        <v>4</v>
      </c>
      <c r="O165" s="2" t="str">
        <f>IF(C165="","",IF(VALUE(C165)&gt;=2018,"do lat 8",IF(VALUE(C165)&gt;=2012,"do lat 14",IF(VALUE(C165)&gt;=2008,"do lat 18",IF(VALUE(C165)&gt;=1962,"dorośli","senior")))))</f>
        <v>do lat 14</v>
      </c>
      <c r="P165" s="2" t="str">
        <f>IF(RIGHT(B165,1)="a","kobieta","mężczyzna")</f>
        <v>mężczyzna</v>
      </c>
    </row>
    <row r="166" spans="1:16" x14ac:dyDescent="0.25">
      <c r="A166" s="2">
        <f>IF(M166=M165,A165,ROW(A166)-2)</f>
        <v>160</v>
      </c>
      <c r="B166" s="2" t="s">
        <v>281</v>
      </c>
      <c r="C166" s="3">
        <v>1985</v>
      </c>
      <c r="D166" s="2" t="s">
        <v>207</v>
      </c>
      <c r="E166" s="2">
        <v>4</v>
      </c>
      <c r="F166" s="2"/>
      <c r="G166" s="2"/>
      <c r="H166" s="2"/>
      <c r="I166" s="2"/>
      <c r="J166" s="2"/>
      <c r="K166" s="2"/>
      <c r="L166" s="2"/>
      <c r="M166" s="4">
        <f>SUM(E166:L166)</f>
        <v>4</v>
      </c>
      <c r="N166" s="4">
        <v>4</v>
      </c>
      <c r="O166" s="2" t="str">
        <f>IF(C166="","",IF(VALUE(C166)&gt;=2018,"do lat 8",IF(VALUE(C166)&gt;=2012,"do lat 14",IF(VALUE(C166)&gt;=2008,"do lat 18",IF(VALUE(C166)&gt;=1962,"dorośli","senior")))))</f>
        <v>dorośli</v>
      </c>
      <c r="P166" s="2" t="str">
        <f>IF(RIGHT(B166,1)="a","kobieta","mężczyzna")</f>
        <v>mężczyzna</v>
      </c>
    </row>
    <row r="167" spans="1:16" x14ac:dyDescent="0.25">
      <c r="A167" s="2">
        <f>IF(M167=M166,A166,ROW(A167)-2)</f>
        <v>160</v>
      </c>
      <c r="B167" s="2" t="s">
        <v>282</v>
      </c>
      <c r="C167" s="3">
        <v>1986</v>
      </c>
      <c r="D167" s="2" t="s">
        <v>226</v>
      </c>
      <c r="E167" s="2">
        <v>4</v>
      </c>
      <c r="F167" s="2"/>
      <c r="G167" s="2"/>
      <c r="H167" s="2"/>
      <c r="I167" s="2"/>
      <c r="J167" s="2"/>
      <c r="K167" s="2"/>
      <c r="L167" s="2"/>
      <c r="M167" s="4">
        <f>SUM(E167:L167)</f>
        <v>4</v>
      </c>
      <c r="N167" s="4">
        <v>4</v>
      </c>
      <c r="O167" s="2" t="str">
        <f>IF(C167="","",IF(VALUE(C167)&gt;=2018,"do lat 8",IF(VALUE(C167)&gt;=2012,"do lat 14",IF(VALUE(C167)&gt;=2008,"do lat 18",IF(VALUE(C167)&gt;=1962,"dorośli","senior")))))</f>
        <v>dorośli</v>
      </c>
      <c r="P167" s="2" t="str">
        <f>IF(RIGHT(B167,1)="a","kobieta","mężczyzna")</f>
        <v>mężczyzna</v>
      </c>
    </row>
    <row r="168" spans="1:16" x14ac:dyDescent="0.25">
      <c r="A168" s="2">
        <f>IF(M168=M167,A167,ROW(A168)-2)</f>
        <v>160</v>
      </c>
      <c r="B168" s="2" t="s">
        <v>283</v>
      </c>
      <c r="C168" s="3">
        <v>2016</v>
      </c>
      <c r="D168" s="2" t="s">
        <v>252</v>
      </c>
      <c r="E168" s="2">
        <v>4</v>
      </c>
      <c r="F168" s="2"/>
      <c r="G168" s="2"/>
      <c r="H168" s="2"/>
      <c r="I168" s="2"/>
      <c r="J168" s="2"/>
      <c r="K168" s="2"/>
      <c r="L168" s="2"/>
      <c r="M168" s="4">
        <f>SUM(E168:L168)</f>
        <v>4</v>
      </c>
      <c r="N168" s="4">
        <v>4</v>
      </c>
      <c r="O168" s="2" t="str">
        <f>IF(C168="","",IF(VALUE(C168)&gt;=2018,"do lat 8",IF(VALUE(C168)&gt;=2012,"do lat 14",IF(VALUE(C168)&gt;=2008,"do lat 18",IF(VALUE(C168)&gt;=1962,"dorośli","senior")))))</f>
        <v>do lat 14</v>
      </c>
      <c r="P168" s="2" t="str">
        <f>IF(RIGHT(B168,1)="a","kobieta","mężczyzna")</f>
        <v>mężczyzna</v>
      </c>
    </row>
    <row r="169" spans="1:16" x14ac:dyDescent="0.25">
      <c r="A169" s="2">
        <f>IF(M169=M168,A168,ROW(A169)-2)</f>
        <v>160</v>
      </c>
      <c r="B169" s="2" t="s">
        <v>284</v>
      </c>
      <c r="C169" s="3">
        <v>2018</v>
      </c>
      <c r="D169" s="2" t="s">
        <v>285</v>
      </c>
      <c r="E169" s="2">
        <v>4</v>
      </c>
      <c r="F169" s="2"/>
      <c r="G169" s="2"/>
      <c r="H169" s="2"/>
      <c r="I169" s="2"/>
      <c r="J169" s="2"/>
      <c r="K169" s="2"/>
      <c r="L169" s="2"/>
      <c r="M169" s="4">
        <f>SUM(E169:L169)</f>
        <v>4</v>
      </c>
      <c r="N169" s="4">
        <v>4</v>
      </c>
      <c r="O169" s="2" t="str">
        <f>IF(C169="","",IF(VALUE(C169)&gt;=2018,"do lat 8",IF(VALUE(C169)&gt;=2012,"do lat 14",IF(VALUE(C169)&gt;=2008,"do lat 18",IF(VALUE(C169)&gt;=1962,"dorośli","senior")))))</f>
        <v>do lat 8</v>
      </c>
      <c r="P169" s="2" t="str">
        <f>IF(RIGHT(B169,1)="a","kobieta","mężczyzna")</f>
        <v>mężczyzna</v>
      </c>
    </row>
    <row r="170" spans="1:16" x14ac:dyDescent="0.25">
      <c r="A170" s="2">
        <f>IF(M170=M169,A169,ROW(A170)-2)</f>
        <v>160</v>
      </c>
      <c r="B170" s="2" t="s">
        <v>286</v>
      </c>
      <c r="C170" s="3">
        <v>1989</v>
      </c>
      <c r="D170" s="2" t="s">
        <v>178</v>
      </c>
      <c r="E170" s="2">
        <v>4</v>
      </c>
      <c r="F170" s="2"/>
      <c r="G170" s="2"/>
      <c r="H170" s="2"/>
      <c r="I170" s="2"/>
      <c r="J170" s="2"/>
      <c r="K170" s="2"/>
      <c r="L170" s="2"/>
      <c r="M170" s="4">
        <f>SUM(E170:L170)</f>
        <v>4</v>
      </c>
      <c r="N170" s="4">
        <v>4</v>
      </c>
      <c r="O170" s="2" t="str">
        <f>IF(C170="","",IF(VALUE(C170)&gt;=2018,"do lat 8",IF(VALUE(C170)&gt;=2012,"do lat 14",IF(VALUE(C170)&gt;=2008,"do lat 18",IF(VALUE(C170)&gt;=1962,"dorośli","senior")))))</f>
        <v>dorośli</v>
      </c>
      <c r="P170" s="2" t="str">
        <f>IF(RIGHT(B170,1)="a","kobieta","mężczyzna")</f>
        <v>mężczyzna</v>
      </c>
    </row>
    <row r="171" spans="1:16" x14ac:dyDescent="0.25">
      <c r="A171" s="2">
        <f>IF(M171=M170,A170,ROW(A171)-2)</f>
        <v>160</v>
      </c>
      <c r="B171" s="2" t="s">
        <v>287</v>
      </c>
      <c r="C171" s="3">
        <v>2018</v>
      </c>
      <c r="D171" s="2" t="s">
        <v>99</v>
      </c>
      <c r="E171" s="2">
        <v>4</v>
      </c>
      <c r="F171" s="2"/>
      <c r="G171" s="2"/>
      <c r="H171" s="2"/>
      <c r="I171" s="2"/>
      <c r="J171" s="2"/>
      <c r="K171" s="2"/>
      <c r="L171" s="2"/>
      <c r="M171" s="4">
        <f>SUM(E171:L171)</f>
        <v>4</v>
      </c>
      <c r="N171" s="4">
        <v>4</v>
      </c>
      <c r="O171" s="2" t="str">
        <f>IF(C171="","",IF(VALUE(C171)&gt;=2018,"do lat 8",IF(VALUE(C171)&gt;=2012,"do lat 14",IF(VALUE(C171)&gt;=2008,"do lat 18",IF(VALUE(C171)&gt;=1962,"dorośli","senior")))))</f>
        <v>do lat 8</v>
      </c>
      <c r="P171" s="2" t="str">
        <f>IF(RIGHT(B171,1)="a","kobieta","mężczyzna")</f>
        <v>mężczyzna</v>
      </c>
    </row>
    <row r="172" spans="1:16" x14ac:dyDescent="0.25">
      <c r="A172" s="2">
        <f>IF(M172=M171,A171,ROW(A172)-2)</f>
        <v>160</v>
      </c>
      <c r="B172" s="2" t="s">
        <v>288</v>
      </c>
      <c r="C172" s="3">
        <v>1979</v>
      </c>
      <c r="D172" s="2" t="s">
        <v>174</v>
      </c>
      <c r="E172" s="2">
        <v>4</v>
      </c>
      <c r="F172" s="2"/>
      <c r="G172" s="2"/>
      <c r="H172" s="2"/>
      <c r="I172" s="2"/>
      <c r="J172" s="2"/>
      <c r="K172" s="2"/>
      <c r="L172" s="2"/>
      <c r="M172" s="4">
        <f>SUM(E172:L172)</f>
        <v>4</v>
      </c>
      <c r="N172" s="4">
        <v>4</v>
      </c>
      <c r="O172" s="2" t="str">
        <f>IF(C172="","",IF(VALUE(C172)&gt;=2018,"do lat 8",IF(VALUE(C172)&gt;=2012,"do lat 14",IF(VALUE(C172)&gt;=2008,"do lat 18",IF(VALUE(C172)&gt;=1962,"dorośli","senior")))))</f>
        <v>dorośli</v>
      </c>
      <c r="P172" s="2" t="str">
        <f>IF(RIGHT(B172,1)="a","kobieta","mężczyzna")</f>
        <v>mężczyzna</v>
      </c>
    </row>
    <row r="173" spans="1:16" x14ac:dyDescent="0.25">
      <c r="A173" s="2">
        <f>IF(M173=M172,A172,ROW(A173)-2)</f>
        <v>160</v>
      </c>
      <c r="B173" s="2" t="s">
        <v>289</v>
      </c>
      <c r="C173" s="3">
        <v>1985</v>
      </c>
      <c r="D173" s="2" t="s">
        <v>219</v>
      </c>
      <c r="E173" s="2">
        <v>4</v>
      </c>
      <c r="F173" s="2"/>
      <c r="G173" s="2"/>
      <c r="H173" s="2"/>
      <c r="I173" s="2"/>
      <c r="J173" s="2"/>
      <c r="K173" s="2"/>
      <c r="L173" s="2"/>
      <c r="M173" s="4">
        <f>SUM(E173:L173)</f>
        <v>4</v>
      </c>
      <c r="N173" s="4">
        <v>4</v>
      </c>
      <c r="O173" s="2" t="str">
        <f>IF(C173="","",IF(VALUE(C173)&gt;=2018,"do lat 8",IF(VALUE(C173)&gt;=2012,"do lat 14",IF(VALUE(C173)&gt;=2008,"do lat 18",IF(VALUE(C173)&gt;=1962,"dorośli","senior")))))</f>
        <v>dorośli</v>
      </c>
      <c r="P173" s="2" t="str">
        <f>IF(RIGHT(B173,1)="a","kobieta","mężczyzna")</f>
        <v>mężczyzna</v>
      </c>
    </row>
    <row r="174" spans="1:16" x14ac:dyDescent="0.25">
      <c r="A174" s="2">
        <f>IF(M174=M173,A173,ROW(A174)-2)</f>
        <v>160</v>
      </c>
      <c r="B174" s="2" t="s">
        <v>290</v>
      </c>
      <c r="C174" s="3">
        <v>1991</v>
      </c>
      <c r="D174" s="2" t="s">
        <v>285</v>
      </c>
      <c r="E174" s="2">
        <v>4</v>
      </c>
      <c r="F174" s="2"/>
      <c r="G174" s="2"/>
      <c r="H174" s="2"/>
      <c r="I174" s="2"/>
      <c r="J174" s="2"/>
      <c r="K174" s="2"/>
      <c r="L174" s="2"/>
      <c r="M174" s="4">
        <f>SUM(E174:L174)</f>
        <v>4</v>
      </c>
      <c r="N174" s="4">
        <v>4</v>
      </c>
      <c r="O174" s="2" t="str">
        <f>IF(C174="","",IF(VALUE(C174)&gt;=2018,"do lat 8",IF(VALUE(C174)&gt;=2012,"do lat 14",IF(VALUE(C174)&gt;=2008,"do lat 18",IF(VALUE(C174)&gt;=1962,"dorośli","senior")))))</f>
        <v>dorośli</v>
      </c>
      <c r="P174" s="2" t="str">
        <f>IF(RIGHT(B174,1)="a","kobieta","mężczyzna")</f>
        <v>mężczyzna</v>
      </c>
    </row>
    <row r="175" spans="1:16" x14ac:dyDescent="0.25">
      <c r="A175" s="2">
        <f>IF(M175=M174,A174,ROW(A175)-2)</f>
        <v>160</v>
      </c>
      <c r="B175" s="2" t="s">
        <v>291</v>
      </c>
      <c r="C175" s="3">
        <v>2018</v>
      </c>
      <c r="D175" s="2" t="s">
        <v>292</v>
      </c>
      <c r="E175" s="2">
        <v>4</v>
      </c>
      <c r="F175" s="2"/>
      <c r="G175" s="2"/>
      <c r="H175" s="2"/>
      <c r="I175" s="2"/>
      <c r="J175" s="2"/>
      <c r="K175" s="2"/>
      <c r="L175" s="2"/>
      <c r="M175" s="4">
        <f>SUM(E175:L175)</f>
        <v>4</v>
      </c>
      <c r="N175" s="4">
        <v>4</v>
      </c>
      <c r="O175" s="2" t="str">
        <f>IF(C175="","",IF(VALUE(C175)&gt;=2018,"do lat 8",IF(VALUE(C175)&gt;=2012,"do lat 14",IF(VALUE(C175)&gt;=2008,"do lat 18",IF(VALUE(C175)&gt;=1962,"dorośli","senior")))))</f>
        <v>do lat 8</v>
      </c>
      <c r="P175" s="2" t="str">
        <f>IF(RIGHT(B175,1)="a","kobieta","mężczyzna")</f>
        <v>kobieta</v>
      </c>
    </row>
    <row r="176" spans="1:16" x14ac:dyDescent="0.25">
      <c r="A176" s="2">
        <f>IF(M176=M175,A175,ROW(A176)-2)</f>
        <v>160</v>
      </c>
      <c r="B176" s="2" t="s">
        <v>293</v>
      </c>
      <c r="C176" s="3">
        <v>2020</v>
      </c>
      <c r="D176" s="2" t="s">
        <v>294</v>
      </c>
      <c r="E176" s="2">
        <v>4</v>
      </c>
      <c r="F176" s="2"/>
      <c r="G176" s="2"/>
      <c r="H176" s="2"/>
      <c r="I176" s="2"/>
      <c r="J176" s="2"/>
      <c r="K176" s="2"/>
      <c r="L176" s="2"/>
      <c r="M176" s="4">
        <f>SUM(E176:L176)</f>
        <v>4</v>
      </c>
      <c r="N176" s="4">
        <v>4</v>
      </c>
      <c r="O176" s="2" t="str">
        <f>IF(C176="","",IF(VALUE(C176)&gt;=2018,"do lat 8",IF(VALUE(C176)&gt;=2012,"do lat 14",IF(VALUE(C176)&gt;=2008,"do lat 18",IF(VALUE(C176)&gt;=1962,"dorośli","senior")))))</f>
        <v>do lat 8</v>
      </c>
      <c r="P176" s="2" t="str">
        <f>IF(RIGHT(B176,1)="a","kobieta","mężczyzna")</f>
        <v>mężczyzna</v>
      </c>
    </row>
    <row r="177" spans="1:16" x14ac:dyDescent="0.25">
      <c r="A177" s="2">
        <f>IF(M177=M176,A176,ROW(A177)-2)</f>
        <v>160</v>
      </c>
      <c r="B177" s="2" t="s">
        <v>43</v>
      </c>
      <c r="C177" s="3">
        <v>1939</v>
      </c>
      <c r="D177" s="2" t="s">
        <v>42</v>
      </c>
      <c r="E177" s="2"/>
      <c r="F177" s="2">
        <v>4</v>
      </c>
      <c r="G177" s="2"/>
      <c r="H177" s="2"/>
      <c r="I177" s="2"/>
      <c r="J177" s="2"/>
      <c r="K177" s="2"/>
      <c r="L177" s="2"/>
      <c r="M177" s="4">
        <f>SUM(E177:L177)</f>
        <v>4</v>
      </c>
      <c r="N177" s="4">
        <v>4</v>
      </c>
      <c r="O177" s="2" t="str">
        <f>IF(C177="","",IF(VALUE(C177)&gt;=2018,"do lat 8",IF(VALUE(C177)&gt;=2012,"do lat 14",IF(VALUE(C177)&gt;=2008,"do lat 18",IF(VALUE(C177)&gt;=1962,"dorośli","senior")))))</f>
        <v>senior</v>
      </c>
      <c r="P177" s="2" t="str">
        <f>IF(RIGHT(B177,1)="a","kobieta","mężczyzna")</f>
        <v>mężczyzna</v>
      </c>
    </row>
    <row r="178" spans="1:16" x14ac:dyDescent="0.25">
      <c r="A178" s="2">
        <f>IF(M178=M177,A177,ROW(A178)-2)</f>
        <v>160</v>
      </c>
      <c r="B178" s="2" t="s">
        <v>393</v>
      </c>
      <c r="C178" s="3">
        <v>2019</v>
      </c>
      <c r="D178" s="2" t="s">
        <v>431</v>
      </c>
      <c r="E178" s="2"/>
      <c r="F178" s="2"/>
      <c r="G178" s="2">
        <v>3</v>
      </c>
      <c r="H178" s="2"/>
      <c r="I178" s="2">
        <v>1</v>
      </c>
      <c r="J178" s="2"/>
      <c r="K178" s="2"/>
      <c r="L178" s="2"/>
      <c r="M178" s="4">
        <f>SUM(E178:L178)</f>
        <v>4</v>
      </c>
      <c r="N178" s="4">
        <v>4</v>
      </c>
      <c r="O178" s="2" t="str">
        <f>IF(C178="","",IF(VALUE(C178)&gt;=2018,"do lat 8",IF(VALUE(C178)&gt;=2012,"do lat 14",IF(VALUE(C178)&gt;=2008,"do lat 18",IF(VALUE(C178)&gt;=1962,"dorośli","senior")))))</f>
        <v>do lat 8</v>
      </c>
      <c r="P178" s="2" t="str">
        <f>IF(RIGHT(B178,1)="a","kobieta","mężczyzna")</f>
        <v>mężczyzna</v>
      </c>
    </row>
    <row r="179" spans="1:16" x14ac:dyDescent="0.25">
      <c r="A179" s="2">
        <f>IF(M179=M178,A178,ROW(A179)-2)</f>
        <v>160</v>
      </c>
      <c r="B179" s="2" t="s">
        <v>390</v>
      </c>
      <c r="C179" s="3">
        <v>2009</v>
      </c>
      <c r="D179" s="2" t="s">
        <v>391</v>
      </c>
      <c r="E179" s="2"/>
      <c r="F179" s="2"/>
      <c r="G179" s="2">
        <v>4</v>
      </c>
      <c r="H179" s="2"/>
      <c r="I179" s="2"/>
      <c r="J179" s="2"/>
      <c r="K179" s="2"/>
      <c r="L179" s="2"/>
      <c r="M179" s="4">
        <f>SUM(E179:L179)</f>
        <v>4</v>
      </c>
      <c r="N179" s="4">
        <v>4</v>
      </c>
      <c r="O179" s="2" t="str">
        <f>IF(C179="","",IF(VALUE(C179)&gt;=2018,"do lat 8",IF(VALUE(C179)&gt;=2012,"do lat 14",IF(VALUE(C179)&gt;=2008,"do lat 18",IF(VALUE(C179)&gt;=1962,"dorośli","senior")))))</f>
        <v>do lat 18</v>
      </c>
      <c r="P179" s="2" t="str">
        <f>IF(RIGHT(B179,1)="a","kobieta","mężczyzna")</f>
        <v>mężczyzna</v>
      </c>
    </row>
    <row r="180" spans="1:16" x14ac:dyDescent="0.25">
      <c r="A180" s="2">
        <f>IF(M180=M179,A179,ROW(A180)-2)</f>
        <v>160</v>
      </c>
      <c r="B180" s="2" t="s">
        <v>392</v>
      </c>
      <c r="C180" s="3">
        <v>1990</v>
      </c>
      <c r="D180" s="2" t="s">
        <v>27</v>
      </c>
      <c r="E180" s="2"/>
      <c r="F180" s="2"/>
      <c r="G180" s="2">
        <v>4</v>
      </c>
      <c r="H180" s="2"/>
      <c r="I180" s="2"/>
      <c r="J180" s="2"/>
      <c r="K180" s="2"/>
      <c r="L180" s="2"/>
      <c r="M180" s="4">
        <f>SUM(E180:L180)</f>
        <v>4</v>
      </c>
      <c r="N180" s="4">
        <v>4</v>
      </c>
      <c r="O180" s="2" t="str">
        <f>IF(C180="","",IF(VALUE(C180)&gt;=2018,"do lat 8",IF(VALUE(C180)&gt;=2012,"do lat 14",IF(VALUE(C180)&gt;=2008,"do lat 18",IF(VALUE(C180)&gt;=1962,"dorośli","senior")))))</f>
        <v>dorośli</v>
      </c>
      <c r="P180" s="2" t="str">
        <f>IF(RIGHT(B180,1)="a","kobieta","mężczyzna")</f>
        <v>mężczyzna</v>
      </c>
    </row>
    <row r="181" spans="1:16" x14ac:dyDescent="0.25">
      <c r="A181" s="2">
        <f>IF(M181=M180,A180,ROW(A181)-2)</f>
        <v>160</v>
      </c>
      <c r="B181" s="2" t="s">
        <v>432</v>
      </c>
      <c r="C181" s="3">
        <v>1990</v>
      </c>
      <c r="D181" s="2" t="s">
        <v>433</v>
      </c>
      <c r="E181" s="2"/>
      <c r="F181" s="2"/>
      <c r="G181" s="2"/>
      <c r="H181" s="2"/>
      <c r="I181" s="2">
        <v>4</v>
      </c>
      <c r="J181" s="2"/>
      <c r="K181" s="2"/>
      <c r="L181" s="2"/>
      <c r="M181" s="4">
        <f>SUM(E181:L181)</f>
        <v>4</v>
      </c>
      <c r="N181" s="4">
        <v>4</v>
      </c>
      <c r="O181" s="2" t="str">
        <f>IF(C181="","",IF(VALUE(C181)&gt;=2018,"do lat 8",IF(VALUE(C181)&gt;=2012,"do lat 14",IF(VALUE(C181)&gt;=2008,"do lat 18",IF(VALUE(C181)&gt;=1962,"dorośli","senior")))))</f>
        <v>dorośli</v>
      </c>
      <c r="P181" s="2" t="str">
        <f>IF(RIGHT(B181,1)="a","kobieta","mężczyzna")</f>
        <v>mężczyzna</v>
      </c>
    </row>
    <row r="182" spans="1:16" x14ac:dyDescent="0.25">
      <c r="A182" s="2">
        <f>IF(M182=M181,A181,ROW(A182)-2)</f>
        <v>180</v>
      </c>
      <c r="B182" s="2" t="s">
        <v>296</v>
      </c>
      <c r="C182" s="3">
        <v>2018</v>
      </c>
      <c r="D182" s="2" t="s">
        <v>174</v>
      </c>
      <c r="E182" s="2">
        <v>3.5</v>
      </c>
      <c r="F182" s="2"/>
      <c r="G182" s="2"/>
      <c r="H182" s="2"/>
      <c r="I182" s="2"/>
      <c r="J182" s="2"/>
      <c r="K182" s="2"/>
      <c r="L182" s="2"/>
      <c r="M182" s="4">
        <f>SUM(E182:L182)</f>
        <v>3.5</v>
      </c>
      <c r="N182" s="4">
        <v>3.5</v>
      </c>
      <c r="O182" s="2" t="str">
        <f>IF(C182="","",IF(VALUE(C182)&gt;=2018,"do lat 8",IF(VALUE(C182)&gt;=2012,"do lat 14",IF(VALUE(C182)&gt;=2008,"do lat 18",IF(VALUE(C182)&gt;=1962,"dorośli","senior")))))</f>
        <v>do lat 8</v>
      </c>
      <c r="P182" s="2" t="str">
        <f>IF(RIGHT(B182,1)="a","kobieta","mężczyzna")</f>
        <v>kobieta</v>
      </c>
    </row>
    <row r="183" spans="1:16" x14ac:dyDescent="0.25">
      <c r="A183" s="2">
        <f>IF(M183=M182,A182,ROW(A183)-2)</f>
        <v>180</v>
      </c>
      <c r="B183" s="2" t="s">
        <v>297</v>
      </c>
      <c r="C183" s="3">
        <v>2017</v>
      </c>
      <c r="D183" s="2" t="s">
        <v>163</v>
      </c>
      <c r="E183" s="2">
        <v>3.5</v>
      </c>
      <c r="F183" s="2"/>
      <c r="G183" s="2"/>
      <c r="H183" s="2"/>
      <c r="I183" s="2"/>
      <c r="J183" s="2"/>
      <c r="K183" s="2"/>
      <c r="L183" s="2"/>
      <c r="M183" s="4">
        <f>SUM(E183:L183)</f>
        <v>3.5</v>
      </c>
      <c r="N183" s="4">
        <v>3.5</v>
      </c>
      <c r="O183" s="2" t="str">
        <f>IF(C183="","",IF(VALUE(C183)&gt;=2018,"do lat 8",IF(VALUE(C183)&gt;=2012,"do lat 14",IF(VALUE(C183)&gt;=2008,"do lat 18",IF(VALUE(C183)&gt;=1962,"dorośli","senior")))))</f>
        <v>do lat 14</v>
      </c>
      <c r="P183" s="2" t="str">
        <f>IF(RIGHT(B183,1)="a","kobieta","mężczyzna")</f>
        <v>mężczyzna</v>
      </c>
    </row>
    <row r="184" spans="1:16" x14ac:dyDescent="0.25">
      <c r="A184" s="2">
        <f>IF(M184=M183,A183,ROW(A184)-2)</f>
        <v>180</v>
      </c>
      <c r="B184" s="2" t="s">
        <v>298</v>
      </c>
      <c r="C184" s="3">
        <v>2018</v>
      </c>
      <c r="D184" s="2" t="s">
        <v>299</v>
      </c>
      <c r="E184" s="2">
        <v>3.5</v>
      </c>
      <c r="F184" s="2"/>
      <c r="G184" s="2"/>
      <c r="H184" s="2"/>
      <c r="I184" s="2"/>
      <c r="J184" s="2"/>
      <c r="K184" s="2"/>
      <c r="L184" s="2"/>
      <c r="M184" s="4">
        <f>SUM(E184:L184)</f>
        <v>3.5</v>
      </c>
      <c r="N184" s="4">
        <v>3.5</v>
      </c>
      <c r="O184" s="2" t="str">
        <f>IF(C184="","",IF(VALUE(C184)&gt;=2018,"do lat 8",IF(VALUE(C184)&gt;=2012,"do lat 14",IF(VALUE(C184)&gt;=2008,"do lat 18",IF(VALUE(C184)&gt;=1962,"dorośli","senior")))))</f>
        <v>do lat 8</v>
      </c>
      <c r="P184" s="2" t="str">
        <f>IF(RIGHT(B184,1)="a","kobieta","mężczyzna")</f>
        <v>kobieta</v>
      </c>
    </row>
    <row r="185" spans="1:16" x14ac:dyDescent="0.25">
      <c r="A185" s="2">
        <f>IF(M185=M184,A184,ROW(A185)-2)</f>
        <v>180</v>
      </c>
      <c r="B185" s="2" t="s">
        <v>300</v>
      </c>
      <c r="C185" s="3">
        <v>1988</v>
      </c>
      <c r="D185" s="2" t="s">
        <v>231</v>
      </c>
      <c r="E185" s="2">
        <v>3.5</v>
      </c>
      <c r="F185" s="2"/>
      <c r="G185" s="2"/>
      <c r="H185" s="2"/>
      <c r="I185" s="2"/>
      <c r="J185" s="2"/>
      <c r="K185" s="2"/>
      <c r="L185" s="2"/>
      <c r="M185" s="4">
        <f>SUM(E185:L185)</f>
        <v>3.5</v>
      </c>
      <c r="N185" s="4">
        <v>3.5</v>
      </c>
      <c r="O185" s="2" t="str">
        <f>IF(C185="","",IF(VALUE(C185)&gt;=2018,"do lat 8",IF(VALUE(C185)&gt;=2012,"do lat 14",IF(VALUE(C185)&gt;=2008,"do lat 18",IF(VALUE(C185)&gt;=1962,"dorośli","senior")))))</f>
        <v>dorośli</v>
      </c>
      <c r="P185" s="2" t="str">
        <f>IF(RIGHT(B185,1)="a","kobieta","mężczyzna")</f>
        <v>mężczyzna</v>
      </c>
    </row>
    <row r="186" spans="1:16" x14ac:dyDescent="0.25">
      <c r="A186" s="2">
        <f>IF(M186=M185,A185,ROW(A186)-2)</f>
        <v>180</v>
      </c>
      <c r="B186" s="2" t="s">
        <v>301</v>
      </c>
      <c r="C186" s="3">
        <v>2015</v>
      </c>
      <c r="D186" s="2" t="s">
        <v>302</v>
      </c>
      <c r="E186" s="2">
        <v>3.5</v>
      </c>
      <c r="F186" s="2"/>
      <c r="G186" s="2"/>
      <c r="H186" s="2"/>
      <c r="I186" s="2"/>
      <c r="J186" s="2"/>
      <c r="K186" s="2"/>
      <c r="L186" s="2"/>
      <c r="M186" s="4">
        <f>SUM(E186:L186)</f>
        <v>3.5</v>
      </c>
      <c r="N186" s="4">
        <v>3.5</v>
      </c>
      <c r="O186" s="2" t="str">
        <f>IF(C186="","",IF(VALUE(C186)&gt;=2018,"do lat 8",IF(VALUE(C186)&gt;=2012,"do lat 14",IF(VALUE(C186)&gt;=2008,"do lat 18",IF(VALUE(C186)&gt;=1962,"dorośli","senior")))))</f>
        <v>do lat 14</v>
      </c>
      <c r="P186" s="2" t="str">
        <f>IF(RIGHT(B186,1)="a","kobieta","mężczyzna")</f>
        <v>mężczyzna</v>
      </c>
    </row>
    <row r="187" spans="1:16" x14ac:dyDescent="0.25">
      <c r="A187" s="2">
        <f>IF(M187=M186,A186,ROW(A187)-2)</f>
        <v>180</v>
      </c>
      <c r="B187" s="2" t="s">
        <v>303</v>
      </c>
      <c r="C187" s="3">
        <v>1983</v>
      </c>
      <c r="D187" s="2" t="s">
        <v>182</v>
      </c>
      <c r="E187" s="2">
        <v>3.5</v>
      </c>
      <c r="F187" s="2"/>
      <c r="G187" s="2"/>
      <c r="H187" s="2"/>
      <c r="I187" s="2"/>
      <c r="J187" s="2"/>
      <c r="K187" s="2"/>
      <c r="L187" s="2"/>
      <c r="M187" s="4">
        <f>SUM(E187:L187)</f>
        <v>3.5</v>
      </c>
      <c r="N187" s="4">
        <v>3.5</v>
      </c>
      <c r="O187" s="2" t="str">
        <f>IF(C187="","",IF(VALUE(C187)&gt;=2018,"do lat 8",IF(VALUE(C187)&gt;=2012,"do lat 14",IF(VALUE(C187)&gt;=2008,"do lat 18",IF(VALUE(C187)&gt;=1962,"dorośli","senior")))))</f>
        <v>dorośli</v>
      </c>
      <c r="P187" s="2" t="str">
        <f>IF(RIGHT(B187,1)="a","kobieta","mężczyzna")</f>
        <v>kobieta</v>
      </c>
    </row>
    <row r="188" spans="1:16" x14ac:dyDescent="0.25">
      <c r="A188" s="2">
        <f>IF(M188=M187,A187,ROW(A188)-2)</f>
        <v>180</v>
      </c>
      <c r="B188" s="2" t="s">
        <v>64</v>
      </c>
      <c r="C188" s="3">
        <v>2015</v>
      </c>
      <c r="D188" s="2" t="s">
        <v>26</v>
      </c>
      <c r="E188" s="2">
        <v>3.5</v>
      </c>
      <c r="F188" s="2"/>
      <c r="G188" s="2"/>
      <c r="H188" s="2"/>
      <c r="I188" s="2"/>
      <c r="J188" s="2"/>
      <c r="K188" s="2"/>
      <c r="L188" s="2"/>
      <c r="M188" s="4">
        <f>SUM(E188:L188)</f>
        <v>3.5</v>
      </c>
      <c r="N188" s="4">
        <v>3.5</v>
      </c>
      <c r="O188" s="2" t="str">
        <f>IF(C188="","",IF(VALUE(C188)&gt;=2018,"do lat 8",IF(VALUE(C188)&gt;=2012,"do lat 14",IF(VALUE(C188)&gt;=2008,"do lat 18",IF(VALUE(C188)&gt;=1962,"dorośli","senior")))))</f>
        <v>do lat 14</v>
      </c>
      <c r="P188" s="2" t="str">
        <f>IF(RIGHT(B188,1)="a","kobieta","mężczyzna")</f>
        <v>mężczyzna</v>
      </c>
    </row>
    <row r="189" spans="1:16" x14ac:dyDescent="0.25">
      <c r="A189" s="2">
        <f>IF(M189=M188,A188,ROW(A189)-2)</f>
        <v>180</v>
      </c>
      <c r="B189" s="2" t="s">
        <v>66</v>
      </c>
      <c r="C189" s="3">
        <v>2017</v>
      </c>
      <c r="D189" s="2" t="s">
        <v>26</v>
      </c>
      <c r="E189" s="2">
        <v>3.5</v>
      </c>
      <c r="F189" s="2"/>
      <c r="G189" s="2"/>
      <c r="H189" s="2"/>
      <c r="I189" s="2"/>
      <c r="J189" s="2"/>
      <c r="K189" s="2"/>
      <c r="L189" s="2"/>
      <c r="M189" s="4">
        <f>SUM(E189:L189)</f>
        <v>3.5</v>
      </c>
      <c r="N189" s="4">
        <v>3.5</v>
      </c>
      <c r="O189" s="2" t="str">
        <f>IF(C189="","",IF(VALUE(C189)&gt;=2018,"do lat 8",IF(VALUE(C189)&gt;=2012,"do lat 14",IF(VALUE(C189)&gt;=2008,"do lat 18",IF(VALUE(C189)&gt;=1962,"dorośli","senior")))))</f>
        <v>do lat 14</v>
      </c>
      <c r="P189" s="2" t="str">
        <f>IF(RIGHT(B189,1)="a","kobieta","mężczyzna")</f>
        <v>mężczyzna</v>
      </c>
    </row>
    <row r="190" spans="1:16" x14ac:dyDescent="0.25">
      <c r="A190" s="2">
        <f>IF(M190=M189,A189,ROW(A190)-2)</f>
        <v>180</v>
      </c>
      <c r="B190" s="2" t="s">
        <v>304</v>
      </c>
      <c r="C190" s="3">
        <v>2018</v>
      </c>
      <c r="D190" s="2" t="s">
        <v>305</v>
      </c>
      <c r="E190" s="2"/>
      <c r="F190" s="2">
        <v>3.5</v>
      </c>
      <c r="G190" s="2"/>
      <c r="H190" s="2"/>
      <c r="I190" s="2"/>
      <c r="J190" s="2"/>
      <c r="K190" s="2"/>
      <c r="L190" s="2"/>
      <c r="M190" s="4">
        <f>SUM(E190:L190)</f>
        <v>3.5</v>
      </c>
      <c r="N190" s="4">
        <v>3.5</v>
      </c>
      <c r="O190" s="2" t="str">
        <f>IF(C190="","",IF(VALUE(C190)&gt;=2018,"do lat 8",IF(VALUE(C190)&gt;=2012,"do lat 14",IF(VALUE(C190)&gt;=2008,"do lat 18",IF(VALUE(C190)&gt;=1962,"dorośli","senior")))))</f>
        <v>do lat 8</v>
      </c>
      <c r="P190" s="2" t="str">
        <f>IF(RIGHT(B190,1)="a","kobieta","mężczyzna")</f>
        <v>mężczyzna</v>
      </c>
    </row>
    <row r="191" spans="1:16" x14ac:dyDescent="0.25">
      <c r="A191" s="2">
        <f>IF(M191=M190,A190,ROW(A191)-2)</f>
        <v>180</v>
      </c>
      <c r="B191" s="2" t="s">
        <v>410</v>
      </c>
      <c r="C191" s="3">
        <v>2020</v>
      </c>
      <c r="D191" s="2" t="s">
        <v>271</v>
      </c>
      <c r="E191" s="2"/>
      <c r="F191" s="2"/>
      <c r="G191" s="2"/>
      <c r="H191" s="2">
        <v>3.5</v>
      </c>
      <c r="I191" s="2"/>
      <c r="J191" s="2"/>
      <c r="K191" s="2"/>
      <c r="L191" s="2"/>
      <c r="M191" s="4">
        <f>SUM(E191:L191)</f>
        <v>3.5</v>
      </c>
      <c r="N191" s="4">
        <v>3.5</v>
      </c>
      <c r="O191" s="2" t="str">
        <f>IF(C191="","",IF(VALUE(C191)&gt;=2018,"do lat 8",IF(VALUE(C191)&gt;=2012,"do lat 14",IF(VALUE(C191)&gt;=2008,"do lat 18",IF(VALUE(C191)&gt;=1962,"dorośli","senior")))))</f>
        <v>do lat 8</v>
      </c>
      <c r="P191" s="2" t="str">
        <f>IF(RIGHT(B191,1)="a","kobieta","mężczyzna")</f>
        <v>mężczyzna</v>
      </c>
    </row>
    <row r="192" spans="1:16" x14ac:dyDescent="0.25">
      <c r="A192" s="2">
        <f>IF(M192=M191,A191,ROW(A192)-2)</f>
        <v>180</v>
      </c>
      <c r="B192" s="2" t="s">
        <v>411</v>
      </c>
      <c r="C192" s="3">
        <v>2011</v>
      </c>
      <c r="D192" s="2" t="s">
        <v>412</v>
      </c>
      <c r="E192" s="2"/>
      <c r="F192" s="2"/>
      <c r="G192" s="2"/>
      <c r="H192" s="2">
        <v>3.5</v>
      </c>
      <c r="I192" s="2"/>
      <c r="J192" s="2"/>
      <c r="K192" s="2"/>
      <c r="L192" s="2"/>
      <c r="M192" s="4">
        <f>SUM(E192:L192)</f>
        <v>3.5</v>
      </c>
      <c r="N192" s="4">
        <v>3.5</v>
      </c>
      <c r="O192" s="2" t="str">
        <f>IF(C192="","",IF(VALUE(C192)&gt;=2018,"do lat 8",IF(VALUE(C192)&gt;=2012,"do lat 14",IF(VALUE(C192)&gt;=2008,"do lat 18",IF(VALUE(C192)&gt;=1962,"dorośli","senior")))))</f>
        <v>do lat 18</v>
      </c>
      <c r="P192" s="2" t="str">
        <f>IF(RIGHT(B192,1)="a","kobieta","mężczyzna")</f>
        <v>mężczyzna</v>
      </c>
    </row>
    <row r="193" spans="1:16" x14ac:dyDescent="0.25">
      <c r="A193" s="2">
        <f>IF(M193=M192,A192,ROW(A193)-2)</f>
        <v>191</v>
      </c>
      <c r="B193" s="2" t="s">
        <v>306</v>
      </c>
      <c r="C193" s="3">
        <v>2017</v>
      </c>
      <c r="D193" s="2" t="s">
        <v>307</v>
      </c>
      <c r="E193" s="2">
        <v>3</v>
      </c>
      <c r="F193" s="2"/>
      <c r="G193" s="2"/>
      <c r="H193" s="2"/>
      <c r="I193" s="2"/>
      <c r="J193" s="2"/>
      <c r="K193" s="2"/>
      <c r="L193" s="2"/>
      <c r="M193" s="4">
        <f>SUM(E193:L193)</f>
        <v>3</v>
      </c>
      <c r="N193" s="4">
        <v>3</v>
      </c>
      <c r="O193" s="2" t="str">
        <f>IF(C193="","",IF(VALUE(C193)&gt;=2018,"do lat 8",IF(VALUE(C193)&gt;=2012,"do lat 14",IF(VALUE(C193)&gt;=2008,"do lat 18",IF(VALUE(C193)&gt;=1962,"dorośli","senior")))))</f>
        <v>do lat 14</v>
      </c>
      <c r="P193" s="2" t="str">
        <f>IF(RIGHT(B193,1)="a","kobieta","mężczyzna")</f>
        <v>mężczyzna</v>
      </c>
    </row>
    <row r="194" spans="1:16" x14ac:dyDescent="0.25">
      <c r="A194" s="2">
        <f>IF(M194=M193,A193,ROW(A194)-2)</f>
        <v>191</v>
      </c>
      <c r="B194" s="2" t="s">
        <v>308</v>
      </c>
      <c r="C194" s="3">
        <v>2018</v>
      </c>
      <c r="D194" s="2" t="s">
        <v>176</v>
      </c>
      <c r="E194" s="2">
        <v>3</v>
      </c>
      <c r="F194" s="2"/>
      <c r="G194" s="2"/>
      <c r="H194" s="2"/>
      <c r="I194" s="2"/>
      <c r="J194" s="2"/>
      <c r="K194" s="2"/>
      <c r="L194" s="2"/>
      <c r="M194" s="4">
        <f>SUM(E194:L194)</f>
        <v>3</v>
      </c>
      <c r="N194" s="4">
        <v>3</v>
      </c>
      <c r="O194" s="2" t="str">
        <f>IF(C194="","",IF(VALUE(C194)&gt;=2018,"do lat 8",IF(VALUE(C194)&gt;=2012,"do lat 14",IF(VALUE(C194)&gt;=2008,"do lat 18",IF(VALUE(C194)&gt;=1962,"dorośli","senior")))))</f>
        <v>do lat 8</v>
      </c>
      <c r="P194" s="2" t="str">
        <f>IF(RIGHT(B194,1)="a","kobieta","mężczyzna")</f>
        <v>kobieta</v>
      </c>
    </row>
    <row r="195" spans="1:16" x14ac:dyDescent="0.25">
      <c r="A195" s="2">
        <f>IF(M195=M194,A194,ROW(A195)-2)</f>
        <v>191</v>
      </c>
      <c r="B195" s="2" t="s">
        <v>309</v>
      </c>
      <c r="C195" s="3">
        <v>2015</v>
      </c>
      <c r="D195" s="2" t="s">
        <v>199</v>
      </c>
      <c r="E195" s="2">
        <v>3</v>
      </c>
      <c r="F195" s="2"/>
      <c r="G195" s="2"/>
      <c r="H195" s="2"/>
      <c r="I195" s="2"/>
      <c r="J195" s="2"/>
      <c r="K195" s="2"/>
      <c r="L195" s="2"/>
      <c r="M195" s="4">
        <f>SUM(E195:L195)</f>
        <v>3</v>
      </c>
      <c r="N195" s="4">
        <v>3</v>
      </c>
      <c r="O195" s="2" t="str">
        <f>IF(C195="","",IF(VALUE(C195)&gt;=2018,"do lat 8",IF(VALUE(C195)&gt;=2012,"do lat 14",IF(VALUE(C195)&gt;=2008,"do lat 18",IF(VALUE(C195)&gt;=1962,"dorośli","senior")))))</f>
        <v>do lat 14</v>
      </c>
      <c r="P195" s="2" t="str">
        <f>IF(RIGHT(B195,1)="a","kobieta","mężczyzna")</f>
        <v>mężczyzna</v>
      </c>
    </row>
    <row r="196" spans="1:16" x14ac:dyDescent="0.25">
      <c r="A196" s="2">
        <f>IF(M196=M195,A195,ROW(A196)-2)</f>
        <v>191</v>
      </c>
      <c r="B196" s="2" t="s">
        <v>310</v>
      </c>
      <c r="C196" s="3">
        <v>2016</v>
      </c>
      <c r="D196" s="2" t="s">
        <v>249</v>
      </c>
      <c r="E196" s="2">
        <v>3</v>
      </c>
      <c r="F196" s="2"/>
      <c r="G196" s="2"/>
      <c r="H196" s="2"/>
      <c r="I196" s="2"/>
      <c r="J196" s="2"/>
      <c r="K196" s="2"/>
      <c r="L196" s="2"/>
      <c r="M196" s="4">
        <f>SUM(E196:L196)</f>
        <v>3</v>
      </c>
      <c r="N196" s="4">
        <v>3</v>
      </c>
      <c r="O196" s="2" t="str">
        <f>IF(C196="","",IF(VALUE(C196)&gt;=2018,"do lat 8",IF(VALUE(C196)&gt;=2012,"do lat 14",IF(VALUE(C196)&gt;=2008,"do lat 18",IF(VALUE(C196)&gt;=1962,"dorośli","senior")))))</f>
        <v>do lat 14</v>
      </c>
      <c r="P196" s="2" t="str">
        <f>IF(RIGHT(B196,1)="a","kobieta","mężczyzna")</f>
        <v>mężczyzna</v>
      </c>
    </row>
    <row r="197" spans="1:16" x14ac:dyDescent="0.25">
      <c r="A197" s="2">
        <f>IF(M197=M196,A196,ROW(A197)-2)</f>
        <v>191</v>
      </c>
      <c r="B197" s="2" t="s">
        <v>311</v>
      </c>
      <c r="C197" s="3">
        <v>1984</v>
      </c>
      <c r="D197" s="2" t="s">
        <v>199</v>
      </c>
      <c r="E197" s="2">
        <v>3</v>
      </c>
      <c r="F197" s="2"/>
      <c r="G197" s="2"/>
      <c r="H197" s="2"/>
      <c r="I197" s="2"/>
      <c r="J197" s="2"/>
      <c r="K197" s="2"/>
      <c r="L197" s="2"/>
      <c r="M197" s="4">
        <f>SUM(E197:L197)</f>
        <v>3</v>
      </c>
      <c r="N197" s="4">
        <v>3</v>
      </c>
      <c r="O197" s="2" t="str">
        <f>IF(C197="","",IF(VALUE(C197)&gt;=2018,"do lat 8",IF(VALUE(C197)&gt;=2012,"do lat 14",IF(VALUE(C197)&gt;=2008,"do lat 18",IF(VALUE(C197)&gt;=1962,"dorośli","senior")))))</f>
        <v>dorośli</v>
      </c>
      <c r="P197" s="2" t="str">
        <f>IF(RIGHT(B197,1)="a","kobieta","mężczyzna")</f>
        <v>mężczyzna</v>
      </c>
    </row>
    <row r="198" spans="1:16" x14ac:dyDescent="0.25">
      <c r="A198" s="2">
        <f>IF(M198=M197,A197,ROW(A198)-2)</f>
        <v>191</v>
      </c>
      <c r="B198" s="2" t="s">
        <v>312</v>
      </c>
      <c r="C198" s="3">
        <v>1983</v>
      </c>
      <c r="D198" s="2" t="s">
        <v>249</v>
      </c>
      <c r="E198" s="2">
        <v>3</v>
      </c>
      <c r="F198" s="2"/>
      <c r="G198" s="2"/>
      <c r="H198" s="2"/>
      <c r="I198" s="2"/>
      <c r="J198" s="2"/>
      <c r="K198" s="2"/>
      <c r="L198" s="2"/>
      <c r="M198" s="4">
        <f>SUM(E198:L198)</f>
        <v>3</v>
      </c>
      <c r="N198" s="4">
        <v>3</v>
      </c>
      <c r="O198" s="2" t="str">
        <f>IF(C198="","",IF(VALUE(C198)&gt;=2018,"do lat 8",IF(VALUE(C198)&gt;=2012,"do lat 14",IF(VALUE(C198)&gt;=2008,"do lat 18",IF(VALUE(C198)&gt;=1962,"dorośli","senior")))))</f>
        <v>dorośli</v>
      </c>
      <c r="P198" s="2" t="str">
        <f>IF(RIGHT(B198,1)="a","kobieta","mężczyzna")</f>
        <v>mężczyzna</v>
      </c>
    </row>
    <row r="199" spans="1:16" x14ac:dyDescent="0.25">
      <c r="A199" s="2">
        <f>IF(M199=M198,A198,ROW(A199)-2)</f>
        <v>191</v>
      </c>
      <c r="B199" s="2" t="s">
        <v>313</v>
      </c>
      <c r="C199" s="3">
        <v>1985</v>
      </c>
      <c r="D199" s="2" t="s">
        <v>161</v>
      </c>
      <c r="E199" s="2">
        <v>3</v>
      </c>
      <c r="F199" s="2"/>
      <c r="G199" s="2"/>
      <c r="H199" s="2"/>
      <c r="I199" s="2"/>
      <c r="J199" s="2"/>
      <c r="K199" s="2"/>
      <c r="L199" s="2"/>
      <c r="M199" s="4">
        <f>SUM(E199:L199)</f>
        <v>3</v>
      </c>
      <c r="N199" s="4">
        <v>3</v>
      </c>
      <c r="O199" s="2" t="str">
        <f>IF(C199="","",IF(VALUE(C199)&gt;=2018,"do lat 8",IF(VALUE(C199)&gt;=2012,"do lat 14",IF(VALUE(C199)&gt;=2008,"do lat 18",IF(VALUE(C199)&gt;=1962,"dorośli","senior")))))</f>
        <v>dorośli</v>
      </c>
      <c r="P199" s="2" t="str">
        <f>IF(RIGHT(B199,1)="a","kobieta","mężczyzna")</f>
        <v>mężczyzna</v>
      </c>
    </row>
    <row r="200" spans="1:16" x14ac:dyDescent="0.25">
      <c r="A200" s="2">
        <f>IF(M200=M199,A199,ROW(A200)-2)</f>
        <v>191</v>
      </c>
      <c r="B200" s="2" t="s">
        <v>77</v>
      </c>
      <c r="C200" s="3">
        <v>2013</v>
      </c>
      <c r="D200" s="2" t="s">
        <v>78</v>
      </c>
      <c r="E200" s="2">
        <v>3</v>
      </c>
      <c r="F200" s="2"/>
      <c r="G200" s="2"/>
      <c r="H200" s="2"/>
      <c r="I200" s="2"/>
      <c r="J200" s="2"/>
      <c r="K200" s="2"/>
      <c r="L200" s="2"/>
      <c r="M200" s="4">
        <f>SUM(E200:L200)</f>
        <v>3</v>
      </c>
      <c r="N200" s="4">
        <v>3</v>
      </c>
      <c r="O200" s="2" t="str">
        <f>IF(C200="","",IF(VALUE(C200)&gt;=2018,"do lat 8",IF(VALUE(C200)&gt;=2012,"do lat 14",IF(VALUE(C200)&gt;=2008,"do lat 18",IF(VALUE(C200)&gt;=1962,"dorośli","senior")))))</f>
        <v>do lat 14</v>
      </c>
      <c r="P200" s="2" t="str">
        <f>IF(RIGHT(B200,1)="a","kobieta","mężczyzna")</f>
        <v>mężczyzna</v>
      </c>
    </row>
    <row r="201" spans="1:16" x14ac:dyDescent="0.25">
      <c r="A201" s="2">
        <f>IF(M201=M200,A200,ROW(A201)-2)</f>
        <v>191</v>
      </c>
      <c r="B201" s="2" t="s">
        <v>314</v>
      </c>
      <c r="C201" s="3">
        <v>2016</v>
      </c>
      <c r="D201" s="2" t="s">
        <v>273</v>
      </c>
      <c r="E201" s="2"/>
      <c r="F201" s="2">
        <v>3</v>
      </c>
      <c r="G201" s="2"/>
      <c r="H201" s="2"/>
      <c r="I201" s="2"/>
      <c r="J201" s="2"/>
      <c r="K201" s="2"/>
      <c r="L201" s="2"/>
      <c r="M201" s="4">
        <f>SUM(E201:L201)</f>
        <v>3</v>
      </c>
      <c r="N201" s="4">
        <v>3</v>
      </c>
      <c r="O201" s="2" t="str">
        <f>IF(C201="","",IF(VALUE(C201)&gt;=2018,"do lat 8",IF(VALUE(C201)&gt;=2012,"do lat 14",IF(VALUE(C201)&gt;=2008,"do lat 18",IF(VALUE(C201)&gt;=1962,"dorośli","senior")))))</f>
        <v>do lat 14</v>
      </c>
      <c r="P201" s="2" t="str">
        <f>IF(RIGHT(B201,1)="a","kobieta","mężczyzna")</f>
        <v>kobieta</v>
      </c>
    </row>
    <row r="202" spans="1:16" x14ac:dyDescent="0.25">
      <c r="A202" s="2">
        <f>IF(M202=M201,A201,ROW(A202)-2)</f>
        <v>191</v>
      </c>
      <c r="B202" s="2" t="s">
        <v>315</v>
      </c>
      <c r="C202" s="3">
        <v>2016</v>
      </c>
      <c r="D202" s="2" t="s">
        <v>316</v>
      </c>
      <c r="E202" s="2"/>
      <c r="F202" s="2">
        <v>3</v>
      </c>
      <c r="G202" s="2"/>
      <c r="H202" s="2"/>
      <c r="I202" s="2"/>
      <c r="J202" s="2"/>
      <c r="K202" s="2"/>
      <c r="L202" s="2"/>
      <c r="M202" s="4">
        <f>SUM(E202:L202)</f>
        <v>3</v>
      </c>
      <c r="N202" s="4">
        <v>3</v>
      </c>
      <c r="O202" s="2" t="str">
        <f>IF(C202="","",IF(VALUE(C202)&gt;=2018,"do lat 8",IF(VALUE(C202)&gt;=2012,"do lat 14",IF(VALUE(C202)&gt;=2008,"do lat 18",IF(VALUE(C202)&gt;=1962,"dorośli","senior")))))</f>
        <v>do lat 14</v>
      </c>
      <c r="P202" s="2" t="str">
        <f>IF(RIGHT(B202,1)="a","kobieta","mężczyzna")</f>
        <v>mężczyzna</v>
      </c>
    </row>
    <row r="203" spans="1:16" x14ac:dyDescent="0.25">
      <c r="A203" s="2">
        <f>IF(M203=M202,A202,ROW(A203)-2)</f>
        <v>191</v>
      </c>
      <c r="B203" s="2" t="s">
        <v>394</v>
      </c>
      <c r="C203" s="3">
        <v>2020</v>
      </c>
      <c r="D203" s="2" t="s">
        <v>395</v>
      </c>
      <c r="E203" s="2"/>
      <c r="F203" s="2"/>
      <c r="G203" s="2">
        <v>3</v>
      </c>
      <c r="H203" s="2"/>
      <c r="I203" s="2"/>
      <c r="J203" s="2"/>
      <c r="K203" s="2"/>
      <c r="L203" s="2"/>
      <c r="M203" s="4">
        <f>SUM(E203:L203)</f>
        <v>3</v>
      </c>
      <c r="N203" s="4">
        <v>3</v>
      </c>
      <c r="O203" s="2" t="str">
        <f>IF(C203="","",IF(VALUE(C203)&gt;=2018,"do lat 8",IF(VALUE(C203)&gt;=2012,"do lat 14",IF(VALUE(C203)&gt;=2008,"do lat 18",IF(VALUE(C203)&gt;=1962,"dorośli","senior")))))</f>
        <v>do lat 8</v>
      </c>
      <c r="P203" s="2" t="str">
        <f>IF(RIGHT(B203,1)="a","kobieta","mężczyzna")</f>
        <v>mężczyzna</v>
      </c>
    </row>
    <row r="204" spans="1:16" x14ac:dyDescent="0.25">
      <c r="A204" s="2">
        <f>IF(M204=M203,A203,ROW(A204)-2)</f>
        <v>191</v>
      </c>
      <c r="B204" s="2" t="s">
        <v>413</v>
      </c>
      <c r="C204" s="3">
        <v>2015</v>
      </c>
      <c r="D204" s="2" t="s">
        <v>414</v>
      </c>
      <c r="E204" s="2"/>
      <c r="F204" s="2"/>
      <c r="G204" s="2"/>
      <c r="H204" s="2">
        <v>3</v>
      </c>
      <c r="I204" s="2"/>
      <c r="J204" s="2"/>
      <c r="K204" s="2"/>
      <c r="L204" s="2"/>
      <c r="M204" s="4">
        <f>SUM(E204:L204)</f>
        <v>3</v>
      </c>
      <c r="N204" s="4">
        <v>3</v>
      </c>
      <c r="O204" s="2" t="str">
        <f>IF(C204="","",IF(VALUE(C204)&gt;=2018,"do lat 8",IF(VALUE(C204)&gt;=2012,"do lat 14",IF(VALUE(C204)&gt;=2008,"do lat 18",IF(VALUE(C204)&gt;=1962,"dorośli","senior")))))</f>
        <v>do lat 14</v>
      </c>
      <c r="P204" s="2" t="str">
        <f>IF(RIGHT(B204,1)="a","kobieta","mężczyzna")</f>
        <v>mężczyzna</v>
      </c>
    </row>
    <row r="205" spans="1:16" x14ac:dyDescent="0.25">
      <c r="A205" s="2">
        <f>IF(M205=M204,A204,ROW(A205)-2)</f>
        <v>191</v>
      </c>
      <c r="B205" s="2" t="s">
        <v>415</v>
      </c>
      <c r="C205" s="3">
        <v>2015</v>
      </c>
      <c r="D205" s="2" t="s">
        <v>416</v>
      </c>
      <c r="E205" s="2"/>
      <c r="F205" s="2"/>
      <c r="G205" s="2"/>
      <c r="H205" s="2">
        <v>3</v>
      </c>
      <c r="I205" s="2"/>
      <c r="J205" s="2"/>
      <c r="K205" s="2"/>
      <c r="L205" s="2"/>
      <c r="M205" s="4">
        <f>SUM(E205:L205)</f>
        <v>3</v>
      </c>
      <c r="N205" s="4">
        <v>3</v>
      </c>
      <c r="O205" s="2" t="str">
        <f>IF(C205="","",IF(VALUE(C205)&gt;=2018,"do lat 8",IF(VALUE(C205)&gt;=2012,"do lat 14",IF(VALUE(C205)&gt;=2008,"do lat 18",IF(VALUE(C205)&gt;=1962,"dorośli","senior")))))</f>
        <v>do lat 14</v>
      </c>
      <c r="P205" s="2" t="str">
        <f>IF(RIGHT(B205,1)="a","kobieta","mężczyzna")</f>
        <v>mężczyzna</v>
      </c>
    </row>
    <row r="206" spans="1:16" x14ac:dyDescent="0.25">
      <c r="A206" s="2">
        <f>IF(M206=M205,A205,ROW(A206)-2)</f>
        <v>191</v>
      </c>
      <c r="B206" s="2" t="s">
        <v>417</v>
      </c>
      <c r="C206" s="3">
        <v>1980</v>
      </c>
      <c r="D206" s="2" t="s">
        <v>376</v>
      </c>
      <c r="E206" s="2"/>
      <c r="F206" s="2"/>
      <c r="G206" s="2"/>
      <c r="H206" s="2">
        <v>3</v>
      </c>
      <c r="I206" s="2"/>
      <c r="J206" s="2"/>
      <c r="K206" s="2"/>
      <c r="L206" s="2"/>
      <c r="M206" s="4">
        <f>SUM(E206:L206)</f>
        <v>3</v>
      </c>
      <c r="N206" s="4">
        <v>3</v>
      </c>
      <c r="O206" s="2" t="str">
        <f>IF(C206="","",IF(VALUE(C206)&gt;=2018,"do lat 8",IF(VALUE(C206)&gt;=2012,"do lat 14",IF(VALUE(C206)&gt;=2008,"do lat 18",IF(VALUE(C206)&gt;=1962,"dorośli","senior")))))</f>
        <v>dorośli</v>
      </c>
      <c r="P206" s="2" t="str">
        <f>IF(RIGHT(B206,1)="a","kobieta","mężczyzna")</f>
        <v>mężczyzna</v>
      </c>
    </row>
    <row r="207" spans="1:16" x14ac:dyDescent="0.25">
      <c r="A207" s="2">
        <f>IF(M207=M206,A206,ROW(A207)-2)</f>
        <v>205</v>
      </c>
      <c r="B207" s="2" t="s">
        <v>318</v>
      </c>
      <c r="C207" s="3">
        <v>2020</v>
      </c>
      <c r="D207" s="2" t="s">
        <v>103</v>
      </c>
      <c r="E207" s="2">
        <v>2.5</v>
      </c>
      <c r="F207" s="2"/>
      <c r="G207" s="2"/>
      <c r="H207" s="2"/>
      <c r="I207" s="2"/>
      <c r="J207" s="2"/>
      <c r="K207" s="2"/>
      <c r="L207" s="2"/>
      <c r="M207" s="4">
        <f>SUM(E207:L207)</f>
        <v>2.5</v>
      </c>
      <c r="N207" s="4">
        <v>2.5</v>
      </c>
      <c r="O207" s="2" t="str">
        <f>IF(C207="","",IF(VALUE(C207)&gt;=2018,"do lat 8",IF(VALUE(C207)&gt;=2012,"do lat 14",IF(VALUE(C207)&gt;=2008,"do lat 18",IF(VALUE(C207)&gt;=1962,"dorośli","senior")))))</f>
        <v>do lat 8</v>
      </c>
      <c r="P207" s="2" t="str">
        <f>IF(RIGHT(B207,1)="a","kobieta","mężczyzna")</f>
        <v>mężczyzna</v>
      </c>
    </row>
    <row r="208" spans="1:16" x14ac:dyDescent="0.25">
      <c r="A208" s="2">
        <f>IF(M208=M207,A207,ROW(A208)-2)</f>
        <v>205</v>
      </c>
      <c r="B208" s="2" t="s">
        <v>319</v>
      </c>
      <c r="C208" s="3">
        <v>2017</v>
      </c>
      <c r="D208" s="2" t="s">
        <v>320</v>
      </c>
      <c r="E208" s="2">
        <v>2.5</v>
      </c>
      <c r="F208" s="2"/>
      <c r="G208" s="2"/>
      <c r="H208" s="2"/>
      <c r="I208" s="2"/>
      <c r="J208" s="2"/>
      <c r="K208" s="2"/>
      <c r="L208" s="2"/>
      <c r="M208" s="4">
        <f>SUM(E208:L208)</f>
        <v>2.5</v>
      </c>
      <c r="N208" s="4">
        <v>2.5</v>
      </c>
      <c r="O208" s="2" t="str">
        <f>IF(C208="","",IF(VALUE(C208)&gt;=2018,"do lat 8",IF(VALUE(C208)&gt;=2012,"do lat 14",IF(VALUE(C208)&gt;=2008,"do lat 18",IF(VALUE(C208)&gt;=1962,"dorośli","senior")))))</f>
        <v>do lat 14</v>
      </c>
      <c r="P208" s="2" t="str">
        <f>IF(RIGHT(B208,1)="a","kobieta","mężczyzna")</f>
        <v>mężczyzna</v>
      </c>
    </row>
    <row r="209" spans="1:16" x14ac:dyDescent="0.25">
      <c r="A209" s="2">
        <f>IF(M209=M208,A208,ROW(A209)-2)</f>
        <v>207</v>
      </c>
      <c r="B209" s="2" t="s">
        <v>321</v>
      </c>
      <c r="C209" s="3">
        <v>1982</v>
      </c>
      <c r="D209" s="2" t="s">
        <v>322</v>
      </c>
      <c r="E209" s="2">
        <v>2</v>
      </c>
      <c r="F209" s="2"/>
      <c r="G209" s="2"/>
      <c r="H209" s="2"/>
      <c r="I209" s="2"/>
      <c r="J209" s="2"/>
      <c r="K209" s="2"/>
      <c r="L209" s="2"/>
      <c r="M209" s="4">
        <f>SUM(E209:L209)</f>
        <v>2</v>
      </c>
      <c r="N209" s="4">
        <v>2</v>
      </c>
      <c r="O209" s="2" t="str">
        <f>IF(C209="","",IF(VALUE(C209)&gt;=2018,"do lat 8",IF(VALUE(C209)&gt;=2012,"do lat 14",IF(VALUE(C209)&gt;=2008,"do lat 18",IF(VALUE(C209)&gt;=1962,"dorośli","senior")))))</f>
        <v>dorośli</v>
      </c>
      <c r="P209" s="2" t="str">
        <f>IF(RIGHT(B209,1)="a","kobieta","mężczyzna")</f>
        <v>mężczyzna</v>
      </c>
    </row>
    <row r="210" spans="1:16" x14ac:dyDescent="0.25">
      <c r="A210" s="2">
        <f>IF(M210=M209,A209,ROW(A210)-2)</f>
        <v>207</v>
      </c>
      <c r="B210" s="2" t="s">
        <v>323</v>
      </c>
      <c r="C210" s="3">
        <v>2020</v>
      </c>
      <c r="D210" s="2" t="s">
        <v>252</v>
      </c>
      <c r="E210" s="2">
        <v>2</v>
      </c>
      <c r="F210" s="2"/>
      <c r="G210" s="2"/>
      <c r="H210" s="2"/>
      <c r="I210" s="2"/>
      <c r="J210" s="2"/>
      <c r="K210" s="2"/>
      <c r="L210" s="2"/>
      <c r="M210" s="4">
        <f>SUM(E210:L210)</f>
        <v>2</v>
      </c>
      <c r="N210" s="4">
        <v>2</v>
      </c>
      <c r="O210" s="2" t="str">
        <f>IF(C210="","",IF(VALUE(C210)&gt;=2018,"do lat 8",IF(VALUE(C210)&gt;=2012,"do lat 14",IF(VALUE(C210)&gt;=2008,"do lat 18",IF(VALUE(C210)&gt;=1962,"dorośli","senior")))))</f>
        <v>do lat 8</v>
      </c>
      <c r="P210" s="2" t="str">
        <f>IF(RIGHT(B210,1)="a","kobieta","mężczyzna")</f>
        <v>mężczyzna</v>
      </c>
    </row>
    <row r="211" spans="1:16" x14ac:dyDescent="0.25">
      <c r="A211" s="2">
        <f>IF(M211=M210,A210,ROW(A211)-2)</f>
        <v>207</v>
      </c>
      <c r="B211" s="2" t="s">
        <v>396</v>
      </c>
      <c r="C211" s="3">
        <v>2020</v>
      </c>
      <c r="D211" s="2" t="s">
        <v>397</v>
      </c>
      <c r="E211" s="2"/>
      <c r="F211" s="2"/>
      <c r="G211" s="2">
        <v>2</v>
      </c>
      <c r="H211" s="2"/>
      <c r="I211" s="2"/>
      <c r="J211" s="2"/>
      <c r="K211" s="2"/>
      <c r="L211" s="2"/>
      <c r="M211" s="4">
        <f>SUM(E211:L211)</f>
        <v>2</v>
      </c>
      <c r="N211" s="4">
        <v>2</v>
      </c>
      <c r="O211" s="2" t="str">
        <f>IF(C211="","",IF(VALUE(C211)&gt;=2018,"do lat 8",IF(VALUE(C211)&gt;=2012,"do lat 14",IF(VALUE(C211)&gt;=2008,"do lat 18",IF(VALUE(C211)&gt;=1962,"dorośli","senior")))))</f>
        <v>do lat 8</v>
      </c>
      <c r="P211" s="2" t="str">
        <f>IF(RIGHT(B211,1)="a","kobieta","mężczyzna")</f>
        <v>mężczyzna</v>
      </c>
    </row>
    <row r="212" spans="1:16" x14ac:dyDescent="0.25">
      <c r="A212" s="2">
        <f>IF(M212=M211,A211,ROW(A212)-2)</f>
        <v>207</v>
      </c>
      <c r="B212" s="2" t="s">
        <v>434</v>
      </c>
      <c r="C212" s="3">
        <v>2016</v>
      </c>
      <c r="D212" s="2" t="s">
        <v>435</v>
      </c>
      <c r="E212" s="2"/>
      <c r="F212" s="2"/>
      <c r="G212" s="2"/>
      <c r="H212" s="2"/>
      <c r="I212" s="2">
        <v>2</v>
      </c>
      <c r="J212" s="2"/>
      <c r="K212" s="2"/>
      <c r="L212" s="2"/>
      <c r="M212" s="4">
        <f>SUM(E212:L212)</f>
        <v>2</v>
      </c>
      <c r="N212" s="4">
        <v>2</v>
      </c>
      <c r="O212" s="2" t="str">
        <f>IF(C212="","",IF(VALUE(C212)&gt;=2018,"do lat 8",IF(VALUE(C212)&gt;=2012,"do lat 14",IF(VALUE(C212)&gt;=2008,"do lat 18",IF(VALUE(C212)&gt;=1962,"dorośli","senior")))))</f>
        <v>do lat 14</v>
      </c>
      <c r="P212" s="2" t="str">
        <f>IF(RIGHT(B212,1)="a","kobieta","mężczyzna")</f>
        <v>mężczyzna</v>
      </c>
    </row>
    <row r="213" spans="1:16" x14ac:dyDescent="0.25">
      <c r="A213" s="2">
        <f>IF(M213=M212,A212,ROW(A213)-2)</f>
        <v>211</v>
      </c>
      <c r="B213" s="2" t="s">
        <v>326</v>
      </c>
      <c r="C213" s="3">
        <v>2014</v>
      </c>
      <c r="D213" s="2" t="s">
        <v>327</v>
      </c>
      <c r="E213" s="2">
        <v>1</v>
      </c>
      <c r="F213" s="2"/>
      <c r="G213" s="2"/>
      <c r="H213" s="2"/>
      <c r="I213" s="2"/>
      <c r="J213" s="2"/>
      <c r="K213" s="2"/>
      <c r="L213" s="2"/>
      <c r="M213" s="4">
        <f>SUM(E213:L213)</f>
        <v>1</v>
      </c>
      <c r="N213" s="4">
        <v>1</v>
      </c>
      <c r="O213" s="2" t="str">
        <f>IF(C213="","",IF(VALUE(C213)&gt;=2018,"do lat 8",IF(VALUE(C213)&gt;=2012,"do lat 14",IF(VALUE(C213)&gt;=2008,"do lat 18",IF(VALUE(C213)&gt;=1962,"dorośli","senior")))))</f>
        <v>do lat 14</v>
      </c>
      <c r="P213" s="2" t="str">
        <f>IF(RIGHT(B213,1)="a","kobieta","mężczyzna")</f>
        <v>mężczyzna</v>
      </c>
    </row>
    <row r="214" spans="1:16" x14ac:dyDescent="0.25">
      <c r="A214" s="2">
        <f>IF(M214=M213,A213,ROW(A214)-2)</f>
        <v>211</v>
      </c>
      <c r="B214" s="2" t="s">
        <v>328</v>
      </c>
      <c r="C214" s="3">
        <v>2019</v>
      </c>
      <c r="D214" s="2" t="s">
        <v>95</v>
      </c>
      <c r="E214" s="2">
        <v>1</v>
      </c>
      <c r="F214" s="2"/>
      <c r="G214" s="2"/>
      <c r="H214" s="2"/>
      <c r="I214" s="2"/>
      <c r="J214" s="2"/>
      <c r="K214" s="2"/>
      <c r="L214" s="2"/>
      <c r="M214" s="4">
        <f>SUM(E214:L214)</f>
        <v>1</v>
      </c>
      <c r="N214" s="4">
        <v>1</v>
      </c>
      <c r="O214" s="2" t="str">
        <f>IF(C214="","",IF(VALUE(C214)&gt;=2018,"do lat 8",IF(VALUE(C214)&gt;=2012,"do lat 14",IF(VALUE(C214)&gt;=2008,"do lat 18",IF(VALUE(C214)&gt;=1962,"dorośli","senior")))))</f>
        <v>do lat 8</v>
      </c>
      <c r="P214" s="2" t="str">
        <f>IF(RIGHT(B214,1)="a","kobieta","mężczyzna")</f>
        <v>mężczyzna</v>
      </c>
    </row>
    <row r="215" spans="1:16" x14ac:dyDescent="0.25">
      <c r="A215" s="2">
        <f>IF(M215=M214,A214,ROW(A215)-2)</f>
        <v>211</v>
      </c>
      <c r="B215" s="2" t="s">
        <v>329</v>
      </c>
      <c r="C215" s="3">
        <v>2022</v>
      </c>
      <c r="D215" s="2" t="s">
        <v>325</v>
      </c>
      <c r="E215" s="2"/>
      <c r="F215" s="2">
        <v>1</v>
      </c>
      <c r="G215" s="2">
        <v>0</v>
      </c>
      <c r="H215" s="2"/>
      <c r="I215" s="2"/>
      <c r="J215" s="2"/>
      <c r="K215" s="2"/>
      <c r="L215" s="2"/>
      <c r="M215" s="4">
        <f>SUM(E215:L215)</f>
        <v>1</v>
      </c>
      <c r="N215" s="4">
        <v>1</v>
      </c>
      <c r="O215" s="2" t="str">
        <f>IF(C215="","",IF(VALUE(C215)&gt;=2018,"do lat 8",IF(VALUE(C215)&gt;=2012,"do lat 14",IF(VALUE(C215)&gt;=2008,"do lat 18",IF(VALUE(C215)&gt;=1962,"dorośli","senior")))))</f>
        <v>do lat 8</v>
      </c>
      <c r="P215" s="2" t="str">
        <f>IF(RIGHT(B215,1)="a","kobieta","mężczyzna")</f>
        <v>kobieta</v>
      </c>
    </row>
    <row r="216" spans="1:16" x14ac:dyDescent="0.25">
      <c r="A216" s="2">
        <f>IF(M216=M215,A215,ROW(A216)-2)</f>
        <v>211</v>
      </c>
      <c r="B216" s="2" t="s">
        <v>398</v>
      </c>
      <c r="C216" s="3">
        <v>1990</v>
      </c>
      <c r="D216" s="2" t="s">
        <v>325</v>
      </c>
      <c r="E216" s="2"/>
      <c r="F216" s="2"/>
      <c r="G216" s="2">
        <v>1</v>
      </c>
      <c r="H216" s="2"/>
      <c r="I216" s="2"/>
      <c r="J216" s="2"/>
      <c r="K216" s="2"/>
      <c r="L216" s="2"/>
      <c r="M216" s="4">
        <f>SUM(E216:L216)</f>
        <v>1</v>
      </c>
      <c r="N216" s="4">
        <v>1</v>
      </c>
      <c r="O216" s="2" t="str">
        <f>IF(C216="","",IF(VALUE(C216)&gt;=2018,"do lat 8",IF(VALUE(C216)&gt;=2012,"do lat 14",IF(VALUE(C216)&gt;=2008,"do lat 18",IF(VALUE(C216)&gt;=1962,"dorośli","senior")))))</f>
        <v>dorośli</v>
      </c>
      <c r="P216" s="2" t="str">
        <f>IF(RIGHT(B216,1)="a","kobieta","mężczyzna")</f>
        <v>kobieta</v>
      </c>
    </row>
    <row r="217" spans="1:16" x14ac:dyDescent="0.25">
      <c r="A217" s="2">
        <f>IF(M217=M216,A216,ROW(A217)-2)</f>
        <v>211</v>
      </c>
      <c r="B217" s="2" t="s">
        <v>418</v>
      </c>
      <c r="C217" s="3">
        <v>1990</v>
      </c>
      <c r="D217" s="2" t="s">
        <v>18</v>
      </c>
      <c r="E217" s="2"/>
      <c r="F217" s="2"/>
      <c r="G217" s="2"/>
      <c r="H217" s="2">
        <v>1</v>
      </c>
      <c r="I217" s="2"/>
      <c r="J217" s="2"/>
      <c r="K217" s="2"/>
      <c r="L217" s="2"/>
      <c r="M217" s="4">
        <f>SUM(E217:L217)</f>
        <v>1</v>
      </c>
      <c r="N217" s="4">
        <v>1</v>
      </c>
      <c r="O217" s="2" t="str">
        <f>IF(C217="","",IF(VALUE(C217)&gt;=2018,"do lat 8",IF(VALUE(C217)&gt;=2012,"do lat 14",IF(VALUE(C217)&gt;=2008,"do lat 18",IF(VALUE(C217)&gt;=1962,"dorośli","senior")))))</f>
        <v>dorośli</v>
      </c>
      <c r="P217" s="2" t="str">
        <f>IF(RIGHT(B217,1)="a","kobieta","mężczyzna")</f>
        <v>kobieta</v>
      </c>
    </row>
    <row r="218" spans="1:16" x14ac:dyDescent="0.25">
      <c r="A218" s="2">
        <f>IF(M218=M217,A217,ROW(A218)-2)</f>
        <v>216</v>
      </c>
      <c r="B218" s="2" t="s">
        <v>330</v>
      </c>
      <c r="C218" s="3">
        <v>2017</v>
      </c>
      <c r="D218" s="2" t="s">
        <v>322</v>
      </c>
      <c r="E218" s="2">
        <v>0</v>
      </c>
      <c r="F218" s="2"/>
      <c r="G218" s="2"/>
      <c r="H218" s="2"/>
      <c r="I218" s="2"/>
      <c r="J218" s="2"/>
      <c r="K218" s="2"/>
      <c r="L218" s="2"/>
      <c r="M218" s="4">
        <f>SUM(E218:L218)</f>
        <v>0</v>
      </c>
      <c r="N218" s="4">
        <v>0</v>
      </c>
      <c r="O218" s="2" t="str">
        <f>IF(C218="","",IF(VALUE(C218)&gt;=2018,"do lat 8",IF(VALUE(C218)&gt;=2012,"do lat 14",IF(VALUE(C218)&gt;=2008,"do lat 18",IF(VALUE(C218)&gt;=1962,"dorośli","senior")))))</f>
        <v>do lat 14</v>
      </c>
      <c r="P218" s="2" t="str">
        <f>IF(RIGHT(B218,1)="a","kobieta","mężczyzna")</f>
        <v>mężczyzna</v>
      </c>
    </row>
    <row r="219" spans="1:16" x14ac:dyDescent="0.25">
      <c r="A219" s="2">
        <f>IF(M219=M218,A218,ROW(A219)-2)</f>
        <v>216</v>
      </c>
      <c r="B219" s="2" t="s">
        <v>331</v>
      </c>
      <c r="C219" s="3">
        <v>2014</v>
      </c>
      <c r="D219" s="2" t="s">
        <v>332</v>
      </c>
      <c r="E219" s="2">
        <v>0</v>
      </c>
      <c r="F219" s="2"/>
      <c r="G219" s="2"/>
      <c r="H219" s="2"/>
      <c r="I219" s="2"/>
      <c r="J219" s="2"/>
      <c r="K219" s="2"/>
      <c r="L219" s="2"/>
      <c r="M219" s="4">
        <f>SUM(E219:L219)</f>
        <v>0</v>
      </c>
      <c r="N219" s="4">
        <v>0</v>
      </c>
      <c r="O219" s="2" t="str">
        <f>IF(C219="","",IF(VALUE(C219)&gt;=2018,"do lat 8",IF(VALUE(C219)&gt;=2012,"do lat 14",IF(VALUE(C219)&gt;=2008,"do lat 18",IF(VALUE(C219)&gt;=1962,"dorośli","senior")))))</f>
        <v>do lat 14</v>
      </c>
      <c r="P219" s="2" t="str">
        <f>IF(RIGHT(B219,1)="a","kobieta","mężczyzna")</f>
        <v>mężczyzna</v>
      </c>
    </row>
    <row r="220" spans="1:16" x14ac:dyDescent="0.25">
      <c r="A220" s="2">
        <f>IF(M220=M219,A219,ROW(A220)-2)</f>
        <v>216</v>
      </c>
      <c r="B220" s="2" t="s">
        <v>333</v>
      </c>
      <c r="C220" s="3">
        <v>2014</v>
      </c>
      <c r="D220" s="2" t="s">
        <v>334</v>
      </c>
      <c r="E220" s="2">
        <v>0</v>
      </c>
      <c r="F220" s="2"/>
      <c r="G220" s="2"/>
      <c r="H220" s="2"/>
      <c r="I220" s="2"/>
      <c r="J220" s="2"/>
      <c r="K220" s="2"/>
      <c r="L220" s="2"/>
      <c r="M220" s="4">
        <f>SUM(E220:L220)</f>
        <v>0</v>
      </c>
      <c r="N220" s="4">
        <v>0</v>
      </c>
      <c r="O220" s="2" t="str">
        <f>IF(C220="","",IF(VALUE(C220)&gt;=2018,"do lat 8",IF(VALUE(C220)&gt;=2012,"do lat 14",IF(VALUE(C220)&gt;=2008,"do lat 18",IF(VALUE(C220)&gt;=1962,"dorośli","senior")))))</f>
        <v>do lat 14</v>
      </c>
      <c r="P220" s="2" t="str">
        <f>IF(RIGHT(B220,1)="a","kobieta","mężczyzna")</f>
        <v>mężczyzna</v>
      </c>
    </row>
    <row r="221" spans="1:16" x14ac:dyDescent="0.25">
      <c r="A221" s="2">
        <f>IF(M221=M220,A220,ROW(A221)-2)</f>
        <v>216</v>
      </c>
      <c r="B221" s="2" t="s">
        <v>436</v>
      </c>
      <c r="C221" s="3">
        <v>1971</v>
      </c>
      <c r="D221" s="2" t="s">
        <v>437</v>
      </c>
      <c r="E221" s="2"/>
      <c r="F221" s="2"/>
      <c r="G221" s="2"/>
      <c r="H221" s="2"/>
      <c r="I221" s="2">
        <v>0</v>
      </c>
      <c r="J221" s="2"/>
      <c r="K221" s="2"/>
      <c r="L221" s="2"/>
      <c r="M221" s="4">
        <f>SUM(E221:L221)</f>
        <v>0</v>
      </c>
      <c r="N221" s="4">
        <v>0</v>
      </c>
      <c r="O221" s="2" t="str">
        <f>IF(C221="","",IF(VALUE(C221)&gt;=2018,"do lat 8",IF(VALUE(C221)&gt;=2012,"do lat 14",IF(VALUE(C221)&gt;=2008,"do lat 18",IF(VALUE(C221)&gt;=1962,"dorośli","senior")))))</f>
        <v>dorośli</v>
      </c>
      <c r="P221" s="2" t="str">
        <f>IF(RIGHT(B221,1)="a","kobieta","mężczyzna")</f>
        <v>mężczyzna</v>
      </c>
    </row>
  </sheetData>
  <autoFilter ref="A2:P60">
    <sortState ref="A3:P221">
      <sortCondition descending="1" ref="N2:N60"/>
    </sortState>
  </autoFilter>
  <mergeCells count="1">
    <mergeCell ref="A1:P1"/>
  </mergeCells>
  <pageMargins left="0.75" right="0.75" top="1" bottom="1" header="0.5" footer="0.5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M150"/>
  <sheetViews>
    <sheetView workbookViewId="0">
      <selection sqref="A1:M150"/>
    </sheetView>
  </sheetViews>
  <sheetFormatPr defaultRowHeight="15" x14ac:dyDescent="0.25"/>
  <cols>
    <col min="1" max="1" width="10.140625" bestFit="1" customWidth="1"/>
    <col min="2" max="2" width="14.42578125" bestFit="1" customWidth="1"/>
    <col min="3" max="3" width="29.28515625" style="1" bestFit="1" customWidth="1"/>
    <col min="4" max="11" width="5.28515625" bestFit="1" customWidth="1"/>
    <col min="12" max="12" width="18.140625" bestFit="1" customWidth="1"/>
    <col min="13" max="13" width="13.42578125" bestFit="1" customWidth="1"/>
  </cols>
  <sheetData>
    <row r="1" spans="1:13" x14ac:dyDescent="0.25">
      <c r="A1" s="10" t="s">
        <v>373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x14ac:dyDescent="0.25">
      <c r="A2" s="2" t="s">
        <v>79</v>
      </c>
      <c r="B2" s="2" t="s">
        <v>0</v>
      </c>
      <c r="C2" s="9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81</v>
      </c>
    </row>
    <row r="3" spans="1:13" ht="60" x14ac:dyDescent="0.25">
      <c r="A3" s="2">
        <f>IF(L3=L2,A2,ROW(A3)-2)</f>
        <v>1</v>
      </c>
      <c r="B3" s="2" t="s">
        <v>39</v>
      </c>
      <c r="C3" s="9" t="s">
        <v>399</v>
      </c>
      <c r="D3" s="2">
        <v>17</v>
      </c>
      <c r="E3" s="2">
        <v>16.5</v>
      </c>
      <c r="F3" s="2">
        <v>14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47.5</v>
      </c>
      <c r="M3" s="2">
        <v>47.5</v>
      </c>
    </row>
    <row r="4" spans="1:13" ht="30" x14ac:dyDescent="0.25">
      <c r="A4" s="2">
        <f>IF(L4=L3,A3,ROW(A4)-2)</f>
        <v>2</v>
      </c>
      <c r="B4" s="2" t="s">
        <v>14</v>
      </c>
      <c r="C4" s="9" t="s">
        <v>15</v>
      </c>
      <c r="D4" s="2">
        <v>12</v>
      </c>
      <c r="E4" s="2">
        <v>0</v>
      </c>
      <c r="F4" s="2">
        <v>12</v>
      </c>
      <c r="G4" s="2">
        <v>12.5</v>
      </c>
      <c r="H4" s="2">
        <v>9.5</v>
      </c>
      <c r="I4" s="2">
        <v>0</v>
      </c>
      <c r="J4" s="2">
        <v>0</v>
      </c>
      <c r="K4" s="2">
        <v>0</v>
      </c>
      <c r="L4" s="2">
        <v>46</v>
      </c>
      <c r="M4" s="2">
        <v>46</v>
      </c>
    </row>
    <row r="5" spans="1:13" ht="30" x14ac:dyDescent="0.25">
      <c r="A5" s="2">
        <f>IF(L5=L4,A4,ROW(A5)-2)</f>
        <v>3</v>
      </c>
      <c r="B5" s="2" t="s">
        <v>16</v>
      </c>
      <c r="C5" s="9" t="s">
        <v>17</v>
      </c>
      <c r="D5" s="2">
        <v>12.5</v>
      </c>
      <c r="E5" s="2">
        <v>11</v>
      </c>
      <c r="F5" s="2">
        <v>11</v>
      </c>
      <c r="G5" s="2">
        <v>0</v>
      </c>
      <c r="H5" s="2">
        <v>10</v>
      </c>
      <c r="I5" s="2">
        <v>0</v>
      </c>
      <c r="J5" s="2">
        <v>0</v>
      </c>
      <c r="K5" s="2">
        <v>0</v>
      </c>
      <c r="L5" s="2">
        <v>44.5</v>
      </c>
      <c r="M5" s="2">
        <v>44.5</v>
      </c>
    </row>
    <row r="6" spans="1:13" ht="30" x14ac:dyDescent="0.25">
      <c r="A6" s="2">
        <f>IF(L6=L5,A5,ROW(A6)-2)</f>
        <v>4</v>
      </c>
      <c r="B6" s="2" t="s">
        <v>13</v>
      </c>
      <c r="C6" s="9" t="s">
        <v>339</v>
      </c>
      <c r="D6" s="2">
        <v>0</v>
      </c>
      <c r="E6" s="2">
        <v>16</v>
      </c>
      <c r="F6" s="2">
        <v>0</v>
      </c>
      <c r="G6" s="2">
        <v>14</v>
      </c>
      <c r="H6" s="2">
        <v>5</v>
      </c>
      <c r="I6" s="2">
        <v>0</v>
      </c>
      <c r="J6" s="2">
        <v>0</v>
      </c>
      <c r="K6" s="2">
        <v>0</v>
      </c>
      <c r="L6" s="2">
        <v>35</v>
      </c>
      <c r="M6" s="2">
        <v>35</v>
      </c>
    </row>
    <row r="7" spans="1:13" ht="30" x14ac:dyDescent="0.25">
      <c r="A7" s="2">
        <f>IF(L7=L6,A6,ROW(A7)-2)</f>
        <v>5</v>
      </c>
      <c r="B7" s="2" t="s">
        <v>75</v>
      </c>
      <c r="C7" s="9" t="s">
        <v>400</v>
      </c>
      <c r="D7" s="2">
        <v>5.5</v>
      </c>
      <c r="E7" s="2">
        <v>9</v>
      </c>
      <c r="F7" s="2">
        <v>12.5</v>
      </c>
      <c r="G7" s="2">
        <v>5</v>
      </c>
      <c r="H7" s="2">
        <v>0</v>
      </c>
      <c r="I7" s="2">
        <v>0</v>
      </c>
      <c r="J7" s="2">
        <v>0</v>
      </c>
      <c r="K7" s="2">
        <v>0</v>
      </c>
      <c r="L7" s="2">
        <v>32</v>
      </c>
      <c r="M7" s="2">
        <v>32</v>
      </c>
    </row>
    <row r="8" spans="1:13" ht="30" x14ac:dyDescent="0.25">
      <c r="A8" s="2">
        <f>IF(L8=L7,A7,ROW(A8)-2)</f>
        <v>6</v>
      </c>
      <c r="B8" s="2" t="s">
        <v>27</v>
      </c>
      <c r="C8" s="9" t="s">
        <v>401</v>
      </c>
      <c r="D8" s="2">
        <v>7.5</v>
      </c>
      <c r="E8" s="2">
        <v>0</v>
      </c>
      <c r="F8" s="2">
        <v>10</v>
      </c>
      <c r="G8" s="2">
        <v>5.5</v>
      </c>
      <c r="H8" s="2">
        <v>5.5</v>
      </c>
      <c r="I8" s="2">
        <v>0</v>
      </c>
      <c r="J8" s="2">
        <v>0</v>
      </c>
      <c r="K8" s="2">
        <v>0</v>
      </c>
      <c r="L8" s="2">
        <v>28.5</v>
      </c>
      <c r="M8" s="2">
        <v>28.5</v>
      </c>
    </row>
    <row r="9" spans="1:13" ht="30" x14ac:dyDescent="0.25">
      <c r="A9" s="2">
        <f>IF(L9=L8,A8,ROW(A9)-2)</f>
        <v>7</v>
      </c>
      <c r="B9" s="2" t="s">
        <v>376</v>
      </c>
      <c r="C9" s="9" t="s">
        <v>419</v>
      </c>
      <c r="D9" s="2">
        <v>0</v>
      </c>
      <c r="E9" s="2">
        <v>0</v>
      </c>
      <c r="F9" s="2">
        <v>12.5</v>
      </c>
      <c r="G9" s="2">
        <v>14.5</v>
      </c>
      <c r="H9" s="2">
        <v>0</v>
      </c>
      <c r="I9" s="2">
        <v>0</v>
      </c>
      <c r="J9" s="2">
        <v>0</v>
      </c>
      <c r="K9" s="2">
        <v>0</v>
      </c>
      <c r="L9" s="2">
        <v>27</v>
      </c>
      <c r="M9" s="2">
        <v>27</v>
      </c>
    </row>
    <row r="10" spans="1:13" x14ac:dyDescent="0.25">
      <c r="A10" s="2">
        <f>IF(L10=L9,A9,ROW(A10)-2)</f>
        <v>8</v>
      </c>
      <c r="B10" s="2" t="s">
        <v>29</v>
      </c>
      <c r="C10" s="9" t="s">
        <v>30</v>
      </c>
      <c r="D10" s="2">
        <v>6.5</v>
      </c>
      <c r="E10" s="2">
        <v>6</v>
      </c>
      <c r="F10" s="2">
        <v>6</v>
      </c>
      <c r="G10" s="2">
        <v>6</v>
      </c>
      <c r="H10" s="2">
        <v>6</v>
      </c>
      <c r="I10" s="2">
        <v>0</v>
      </c>
      <c r="J10" s="2">
        <v>0</v>
      </c>
      <c r="K10" s="2">
        <v>0</v>
      </c>
      <c r="L10" s="2">
        <v>30.5</v>
      </c>
      <c r="M10" s="2">
        <v>24.5</v>
      </c>
    </row>
    <row r="11" spans="1:13" x14ac:dyDescent="0.25">
      <c r="A11" s="2">
        <f>IF(L11=L10,A10,ROW(A11)-2)</f>
        <v>9</v>
      </c>
      <c r="B11" s="2" t="s">
        <v>21</v>
      </c>
      <c r="C11" s="9" t="s">
        <v>80</v>
      </c>
      <c r="D11" s="2">
        <v>0</v>
      </c>
      <c r="E11" s="2">
        <v>12</v>
      </c>
      <c r="F11" s="2">
        <v>10.5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22.5</v>
      </c>
      <c r="M11" s="2">
        <v>22.5</v>
      </c>
    </row>
    <row r="12" spans="1:13" ht="30" x14ac:dyDescent="0.25">
      <c r="A12" s="2">
        <f>IF(L12=L11,A11,ROW(A12)-2)</f>
        <v>10</v>
      </c>
      <c r="B12" s="2" t="s">
        <v>11</v>
      </c>
      <c r="C12" s="9" t="s">
        <v>12</v>
      </c>
      <c r="D12" s="2">
        <v>0</v>
      </c>
      <c r="E12" s="2">
        <v>11</v>
      </c>
      <c r="F12" s="2">
        <v>0</v>
      </c>
      <c r="G12" s="2">
        <v>10.5</v>
      </c>
      <c r="H12" s="2">
        <v>0</v>
      </c>
      <c r="I12" s="2">
        <v>0</v>
      </c>
      <c r="J12" s="2">
        <v>0</v>
      </c>
      <c r="K12" s="2">
        <v>0</v>
      </c>
      <c r="L12" s="2">
        <v>21.5</v>
      </c>
      <c r="M12" s="2">
        <v>21.5</v>
      </c>
    </row>
    <row r="13" spans="1:13" x14ac:dyDescent="0.25">
      <c r="A13" s="2">
        <f>IF(L13=L12,A12,ROW(A13)-2)</f>
        <v>10</v>
      </c>
      <c r="B13" s="2" t="s">
        <v>31</v>
      </c>
      <c r="C13" s="9" t="s">
        <v>32</v>
      </c>
      <c r="D13" s="2">
        <v>0</v>
      </c>
      <c r="E13" s="2">
        <v>5</v>
      </c>
      <c r="F13" s="2">
        <v>7</v>
      </c>
      <c r="G13" s="2">
        <v>5</v>
      </c>
      <c r="H13" s="2">
        <v>4.5</v>
      </c>
      <c r="I13" s="2">
        <v>0</v>
      </c>
      <c r="J13" s="2">
        <v>0</v>
      </c>
      <c r="K13" s="2">
        <v>0</v>
      </c>
      <c r="L13" s="2">
        <v>21.5</v>
      </c>
      <c r="M13" s="2">
        <v>21.5</v>
      </c>
    </row>
    <row r="14" spans="1:13" ht="30" x14ac:dyDescent="0.25">
      <c r="A14" s="2">
        <f>IF(L14=L13,A13,ROW(A14)-2)</f>
        <v>12</v>
      </c>
      <c r="B14" s="2" t="s">
        <v>273</v>
      </c>
      <c r="C14" s="9" t="s">
        <v>352</v>
      </c>
      <c r="D14" s="2">
        <v>0</v>
      </c>
      <c r="E14" s="2">
        <v>11.5</v>
      </c>
      <c r="F14" s="2">
        <v>8.5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20</v>
      </c>
      <c r="M14" s="2">
        <v>20</v>
      </c>
    </row>
    <row r="15" spans="1:13" ht="30" x14ac:dyDescent="0.25">
      <c r="A15" s="2">
        <f>IF(L15=L14,A14,ROW(A15)-2)</f>
        <v>13</v>
      </c>
      <c r="B15" s="2" t="s">
        <v>99</v>
      </c>
      <c r="C15" s="9" t="s">
        <v>335</v>
      </c>
      <c r="D15" s="2">
        <v>18.5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18.5</v>
      </c>
      <c r="M15" s="2">
        <v>18.5</v>
      </c>
    </row>
    <row r="16" spans="1:13" x14ac:dyDescent="0.25">
      <c r="A16" s="2">
        <f>IF(L16=L15,A15,ROW(A16)-2)</f>
        <v>14</v>
      </c>
      <c r="B16" s="2" t="s">
        <v>35</v>
      </c>
      <c r="C16" s="9" t="s">
        <v>36</v>
      </c>
      <c r="D16" s="2">
        <v>5</v>
      </c>
      <c r="E16" s="2">
        <v>4</v>
      </c>
      <c r="F16" s="2">
        <v>4</v>
      </c>
      <c r="G16" s="2">
        <v>4</v>
      </c>
      <c r="H16" s="2">
        <v>5</v>
      </c>
      <c r="I16" s="2">
        <v>0</v>
      </c>
      <c r="J16" s="2">
        <v>0</v>
      </c>
      <c r="K16" s="2">
        <v>0</v>
      </c>
      <c r="L16" s="2">
        <v>22</v>
      </c>
      <c r="M16" s="2">
        <v>18</v>
      </c>
    </row>
    <row r="17" spans="1:13" ht="45" x14ac:dyDescent="0.25">
      <c r="A17" s="2">
        <f>IF(L17=L16,A16,ROW(A17)-2)</f>
        <v>15</v>
      </c>
      <c r="B17" s="2" t="s">
        <v>120</v>
      </c>
      <c r="C17" s="9" t="s">
        <v>336</v>
      </c>
      <c r="D17" s="2">
        <v>18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18</v>
      </c>
      <c r="M17" s="2">
        <v>18</v>
      </c>
    </row>
    <row r="18" spans="1:13" ht="45" x14ac:dyDescent="0.25">
      <c r="A18" s="2">
        <f>IF(L18=L17,A17,ROW(A18)-2)</f>
        <v>15</v>
      </c>
      <c r="B18" s="2" t="s">
        <v>130</v>
      </c>
      <c r="C18" s="9" t="s">
        <v>337</v>
      </c>
      <c r="D18" s="2">
        <v>18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18</v>
      </c>
      <c r="M18" s="2">
        <v>18</v>
      </c>
    </row>
    <row r="19" spans="1:13" ht="30" x14ac:dyDescent="0.25">
      <c r="A19" s="2">
        <f>IF(L19=L18,A18,ROW(A19)-2)</f>
        <v>17</v>
      </c>
      <c r="B19" s="2" t="s">
        <v>247</v>
      </c>
      <c r="C19" s="9" t="s">
        <v>366</v>
      </c>
      <c r="D19" s="2">
        <v>9.5</v>
      </c>
      <c r="E19" s="2">
        <v>0</v>
      </c>
      <c r="F19" s="2">
        <v>0</v>
      </c>
      <c r="G19" s="2">
        <v>8</v>
      </c>
      <c r="H19" s="2">
        <v>0</v>
      </c>
      <c r="I19" s="2">
        <v>0</v>
      </c>
      <c r="J19" s="2">
        <v>0</v>
      </c>
      <c r="K19" s="2">
        <v>0</v>
      </c>
      <c r="L19" s="2">
        <v>17.5</v>
      </c>
      <c r="M19" s="2">
        <v>17.5</v>
      </c>
    </row>
    <row r="20" spans="1:13" x14ac:dyDescent="0.25">
      <c r="A20" s="2">
        <f>IF(L20=L19,A19,ROW(A20)-2)</f>
        <v>18</v>
      </c>
      <c r="B20" s="2" t="s">
        <v>40</v>
      </c>
      <c r="C20" s="9" t="s">
        <v>41</v>
      </c>
      <c r="D20" s="2">
        <v>4.5</v>
      </c>
      <c r="E20" s="2">
        <v>4.5</v>
      </c>
      <c r="F20" s="2">
        <v>3.5</v>
      </c>
      <c r="G20" s="2">
        <v>3.5</v>
      </c>
      <c r="H20" s="2">
        <v>4</v>
      </c>
      <c r="I20" s="2">
        <v>0</v>
      </c>
      <c r="J20" s="2">
        <v>0</v>
      </c>
      <c r="K20" s="2">
        <v>0</v>
      </c>
      <c r="L20" s="2">
        <v>20</v>
      </c>
      <c r="M20" s="2">
        <v>16.5</v>
      </c>
    </row>
    <row r="21" spans="1:13" ht="60" x14ac:dyDescent="0.25">
      <c r="A21" s="2">
        <f>IF(L21=L20,A20,ROW(A21)-2)</f>
        <v>19</v>
      </c>
      <c r="B21" s="2" t="s">
        <v>95</v>
      </c>
      <c r="C21" s="9" t="s">
        <v>338</v>
      </c>
      <c r="D21" s="2">
        <v>16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16</v>
      </c>
      <c r="M21" s="2">
        <v>16</v>
      </c>
    </row>
    <row r="22" spans="1:13" ht="30" x14ac:dyDescent="0.25">
      <c r="A22" s="2">
        <f>IF(L22=L21,A21,ROW(A22)-2)</f>
        <v>20</v>
      </c>
      <c r="B22" s="2" t="s">
        <v>163</v>
      </c>
      <c r="C22" s="9" t="s">
        <v>340</v>
      </c>
      <c r="D22" s="2">
        <v>15.5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15.5</v>
      </c>
      <c r="M22" s="2">
        <v>15.5</v>
      </c>
    </row>
    <row r="23" spans="1:13" ht="45" x14ac:dyDescent="0.25">
      <c r="A23" s="2">
        <f>IF(L23=L22,A22,ROW(A23)-2)</f>
        <v>21</v>
      </c>
      <c r="B23" s="2" t="s">
        <v>103</v>
      </c>
      <c r="C23" s="9" t="s">
        <v>342</v>
      </c>
      <c r="D23" s="2">
        <v>15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15</v>
      </c>
      <c r="M23" s="2">
        <v>15</v>
      </c>
    </row>
    <row r="24" spans="1:13" ht="45" x14ac:dyDescent="0.25">
      <c r="A24" s="2">
        <f>IF(L24=L23,A23,ROW(A24)-2)</f>
        <v>21</v>
      </c>
      <c r="B24" s="2" t="s">
        <v>182</v>
      </c>
      <c r="C24" s="9" t="s">
        <v>341</v>
      </c>
      <c r="D24" s="2">
        <v>15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15</v>
      </c>
      <c r="M24" s="2">
        <v>15</v>
      </c>
    </row>
    <row r="25" spans="1:13" ht="30" x14ac:dyDescent="0.25">
      <c r="A25" s="2">
        <f>IF(L25=L24,A24,ROW(A25)-2)</f>
        <v>21</v>
      </c>
      <c r="B25" s="2" t="s">
        <v>23</v>
      </c>
      <c r="C25" s="9" t="s">
        <v>370</v>
      </c>
      <c r="D25" s="2">
        <v>0</v>
      </c>
      <c r="E25" s="2">
        <v>7.5</v>
      </c>
      <c r="F25" s="2">
        <v>0</v>
      </c>
      <c r="G25" s="2">
        <v>7.5</v>
      </c>
      <c r="H25" s="2">
        <v>0</v>
      </c>
      <c r="I25" s="2">
        <v>0</v>
      </c>
      <c r="J25" s="2">
        <v>0</v>
      </c>
      <c r="K25" s="2">
        <v>0</v>
      </c>
      <c r="L25" s="2">
        <v>15</v>
      </c>
      <c r="M25" s="2">
        <v>15</v>
      </c>
    </row>
    <row r="26" spans="1:13" ht="30" x14ac:dyDescent="0.25">
      <c r="A26" s="2">
        <f>IF(L26=L25,A25,ROW(A26)-2)</f>
        <v>24</v>
      </c>
      <c r="B26" s="2" t="s">
        <v>91</v>
      </c>
      <c r="C26" s="9" t="s">
        <v>343</v>
      </c>
      <c r="D26" s="2">
        <v>14.5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14.5</v>
      </c>
      <c r="M26" s="2">
        <v>14.5</v>
      </c>
    </row>
    <row r="27" spans="1:13" x14ac:dyDescent="0.25">
      <c r="A27" s="2">
        <f>IF(L27=L26,A26,ROW(A27)-2)</f>
        <v>24</v>
      </c>
      <c r="B27" s="2" t="s">
        <v>37</v>
      </c>
      <c r="C27" s="9" t="s">
        <v>38</v>
      </c>
      <c r="D27" s="2">
        <v>0</v>
      </c>
      <c r="E27" s="2">
        <v>5.5</v>
      </c>
      <c r="F27" s="2">
        <v>0</v>
      </c>
      <c r="G27" s="2">
        <v>5</v>
      </c>
      <c r="H27" s="2">
        <v>4</v>
      </c>
      <c r="I27" s="2">
        <v>0</v>
      </c>
      <c r="J27" s="2">
        <v>0</v>
      </c>
      <c r="K27" s="2">
        <v>0</v>
      </c>
      <c r="L27" s="2">
        <v>14.5</v>
      </c>
      <c r="M27" s="2">
        <v>14.5</v>
      </c>
    </row>
    <row r="28" spans="1:13" ht="30" x14ac:dyDescent="0.25">
      <c r="A28" s="2">
        <f>IF(L28=L27,A27,ROW(A28)-2)</f>
        <v>26</v>
      </c>
      <c r="B28" s="2" t="s">
        <v>124</v>
      </c>
      <c r="C28" s="9" t="s">
        <v>345</v>
      </c>
      <c r="D28" s="2">
        <v>13.5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13.5</v>
      </c>
      <c r="M28" s="2">
        <v>13.5</v>
      </c>
    </row>
    <row r="29" spans="1:13" ht="30" x14ac:dyDescent="0.25">
      <c r="A29" s="2">
        <f>IF(L29=L28,A28,ROW(A29)-2)</f>
        <v>26</v>
      </c>
      <c r="B29" s="2" t="s">
        <v>174</v>
      </c>
      <c r="C29" s="9" t="s">
        <v>344</v>
      </c>
      <c r="D29" s="2">
        <v>13.5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13.5</v>
      </c>
      <c r="M29" s="2">
        <v>13.5</v>
      </c>
    </row>
    <row r="30" spans="1:13" x14ac:dyDescent="0.25">
      <c r="A30" s="2">
        <f>IF(L30=L29,A29,ROW(A30)-2)</f>
        <v>26</v>
      </c>
      <c r="B30" s="2" t="s">
        <v>18</v>
      </c>
      <c r="C30" s="9" t="s">
        <v>420</v>
      </c>
      <c r="D30" s="2">
        <v>5</v>
      </c>
      <c r="E30" s="2">
        <v>4</v>
      </c>
      <c r="F30" s="2">
        <v>0</v>
      </c>
      <c r="G30" s="2">
        <v>4.5</v>
      </c>
      <c r="H30" s="2">
        <v>0</v>
      </c>
      <c r="I30" s="2">
        <v>0</v>
      </c>
      <c r="J30" s="2">
        <v>0</v>
      </c>
      <c r="K30" s="2">
        <v>0</v>
      </c>
      <c r="L30" s="2">
        <v>13.5</v>
      </c>
      <c r="M30" s="2">
        <v>13.5</v>
      </c>
    </row>
    <row r="31" spans="1:13" ht="30" x14ac:dyDescent="0.25">
      <c r="A31" s="2">
        <f>IF(L31=L30,A30,ROW(A31)-2)</f>
        <v>29</v>
      </c>
      <c r="B31" s="2" t="s">
        <v>146</v>
      </c>
      <c r="C31" s="9" t="s">
        <v>347</v>
      </c>
      <c r="D31" s="2">
        <v>13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13</v>
      </c>
      <c r="M31" s="2">
        <v>13</v>
      </c>
    </row>
    <row r="32" spans="1:13" ht="30" x14ac:dyDescent="0.25">
      <c r="A32" s="2">
        <f>IF(L32=L31,A31,ROW(A32)-2)</f>
        <v>29</v>
      </c>
      <c r="B32" s="2" t="s">
        <v>134</v>
      </c>
      <c r="C32" s="9" t="s">
        <v>346</v>
      </c>
      <c r="D32" s="2">
        <v>13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13</v>
      </c>
      <c r="M32" s="2">
        <v>13</v>
      </c>
    </row>
    <row r="33" spans="1:13" ht="30" x14ac:dyDescent="0.25">
      <c r="A33" s="2">
        <f>IF(L33=L32,A32,ROW(A33)-2)</f>
        <v>29</v>
      </c>
      <c r="B33" s="2" t="s">
        <v>271</v>
      </c>
      <c r="C33" s="9" t="s">
        <v>421</v>
      </c>
      <c r="D33" s="2">
        <v>4.5</v>
      </c>
      <c r="E33" s="2">
        <v>0</v>
      </c>
      <c r="F33" s="2">
        <v>0</v>
      </c>
      <c r="G33" s="2">
        <v>8.5</v>
      </c>
      <c r="H33" s="2">
        <v>0</v>
      </c>
      <c r="I33" s="2">
        <v>0</v>
      </c>
      <c r="J33" s="2">
        <v>0</v>
      </c>
      <c r="K33" s="2">
        <v>0</v>
      </c>
      <c r="L33" s="2">
        <v>13</v>
      </c>
      <c r="M33" s="2">
        <v>13</v>
      </c>
    </row>
    <row r="34" spans="1:13" ht="30" x14ac:dyDescent="0.25">
      <c r="A34" s="2">
        <f>IF(L34=L33,A33,ROW(A34)-2)</f>
        <v>32</v>
      </c>
      <c r="B34" s="2" t="s">
        <v>116</v>
      </c>
      <c r="C34" s="9" t="s">
        <v>348</v>
      </c>
      <c r="D34" s="2">
        <v>12.5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12.5</v>
      </c>
      <c r="M34" s="2">
        <v>12.5</v>
      </c>
    </row>
    <row r="35" spans="1:13" ht="30" x14ac:dyDescent="0.25">
      <c r="A35" s="2">
        <f>IF(L35=L34,A34,ROW(A35)-2)</f>
        <v>33</v>
      </c>
      <c r="B35" s="2" t="s">
        <v>150</v>
      </c>
      <c r="C35" s="9" t="s">
        <v>349</v>
      </c>
      <c r="D35" s="2">
        <v>12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12</v>
      </c>
      <c r="M35" s="2">
        <v>12</v>
      </c>
    </row>
    <row r="36" spans="1:13" x14ac:dyDescent="0.25">
      <c r="A36" s="2">
        <f>IF(L36=L35,A35,ROW(A36)-2)</f>
        <v>33</v>
      </c>
      <c r="B36" s="2" t="s">
        <v>132</v>
      </c>
      <c r="C36" s="9" t="s">
        <v>351</v>
      </c>
      <c r="D36" s="2">
        <v>12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12</v>
      </c>
      <c r="M36" s="2">
        <v>12</v>
      </c>
    </row>
    <row r="37" spans="1:13" ht="30" x14ac:dyDescent="0.25">
      <c r="A37" s="2">
        <f>IF(L37=L36,A36,ROW(A37)-2)</f>
        <v>33</v>
      </c>
      <c r="B37" s="2" t="s">
        <v>19</v>
      </c>
      <c r="C37" s="9" t="s">
        <v>20</v>
      </c>
      <c r="D37" s="2">
        <v>12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12</v>
      </c>
      <c r="M37" s="2">
        <v>12</v>
      </c>
    </row>
    <row r="38" spans="1:13" ht="45" x14ac:dyDescent="0.25">
      <c r="A38" s="2">
        <f>IF(L38=L37,A37,ROW(A38)-2)</f>
        <v>33</v>
      </c>
      <c r="B38" s="2" t="s">
        <v>199</v>
      </c>
      <c r="C38" s="9" t="s">
        <v>350</v>
      </c>
      <c r="D38" s="2">
        <v>12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12</v>
      </c>
      <c r="M38" s="2">
        <v>12</v>
      </c>
    </row>
    <row r="39" spans="1:13" x14ac:dyDescent="0.25">
      <c r="A39" s="2">
        <f>IF(L39=L38,A38,ROW(A39)-2)</f>
        <v>33</v>
      </c>
      <c r="B39" s="2" t="s">
        <v>71</v>
      </c>
      <c r="C39" s="9" t="s">
        <v>70</v>
      </c>
      <c r="D39" s="2">
        <v>0</v>
      </c>
      <c r="E39" s="2">
        <v>5</v>
      </c>
      <c r="F39" s="2">
        <v>0</v>
      </c>
      <c r="G39" s="2">
        <v>0</v>
      </c>
      <c r="H39" s="2">
        <v>7</v>
      </c>
      <c r="I39" s="2">
        <v>0</v>
      </c>
      <c r="J39" s="2">
        <v>0</v>
      </c>
      <c r="K39" s="2">
        <v>0</v>
      </c>
      <c r="L39" s="2">
        <v>12</v>
      </c>
      <c r="M39" s="2">
        <v>12</v>
      </c>
    </row>
    <row r="40" spans="1:13" ht="30" x14ac:dyDescent="0.25">
      <c r="A40" s="2">
        <f>IF(L40=L39,A39,ROW(A40)-2)</f>
        <v>38</v>
      </c>
      <c r="B40" s="2" t="s">
        <v>192</v>
      </c>
      <c r="C40" s="9" t="s">
        <v>353</v>
      </c>
      <c r="D40" s="2">
        <v>11.5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11.5</v>
      </c>
      <c r="M40" s="2">
        <v>11.5</v>
      </c>
    </row>
    <row r="41" spans="1:13" x14ac:dyDescent="0.25">
      <c r="A41" s="2">
        <f>IF(L41=L40,A40,ROW(A41)-2)</f>
        <v>38</v>
      </c>
      <c r="B41" s="2" t="s">
        <v>44</v>
      </c>
      <c r="C41" s="9" t="s">
        <v>45</v>
      </c>
      <c r="D41" s="2">
        <v>4.5</v>
      </c>
      <c r="E41" s="2">
        <v>4</v>
      </c>
      <c r="F41" s="2">
        <v>0</v>
      </c>
      <c r="G41" s="2">
        <v>0</v>
      </c>
      <c r="H41" s="2">
        <v>3</v>
      </c>
      <c r="I41" s="2">
        <v>0</v>
      </c>
      <c r="J41" s="2">
        <v>0</v>
      </c>
      <c r="K41" s="2">
        <v>0</v>
      </c>
      <c r="L41" s="2">
        <v>11.5</v>
      </c>
      <c r="M41" s="2">
        <v>11.5</v>
      </c>
    </row>
    <row r="42" spans="1:13" ht="30" x14ac:dyDescent="0.25">
      <c r="A42" s="2">
        <f>IF(L42=L41,A41,ROW(A42)-2)</f>
        <v>40</v>
      </c>
      <c r="B42" s="2" t="s">
        <v>215</v>
      </c>
      <c r="C42" s="9" t="s">
        <v>354</v>
      </c>
      <c r="D42" s="2">
        <v>11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11</v>
      </c>
      <c r="M42" s="2">
        <v>11</v>
      </c>
    </row>
    <row r="43" spans="1:13" ht="30" x14ac:dyDescent="0.25">
      <c r="A43" s="2">
        <f>IF(L43=L42,A42,ROW(A43)-2)</f>
        <v>40</v>
      </c>
      <c r="B43" s="2" t="s">
        <v>249</v>
      </c>
      <c r="C43" s="9" t="s">
        <v>355</v>
      </c>
      <c r="D43" s="2">
        <v>11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11</v>
      </c>
      <c r="M43" s="2">
        <v>11</v>
      </c>
    </row>
    <row r="44" spans="1:13" ht="45" x14ac:dyDescent="0.25">
      <c r="A44" s="2">
        <f>IF(L44=L43,A43,ROW(A44)-2)</f>
        <v>40</v>
      </c>
      <c r="B44" s="2" t="s">
        <v>252</v>
      </c>
      <c r="C44" s="9" t="s">
        <v>356</v>
      </c>
      <c r="D44" s="2">
        <v>11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11</v>
      </c>
      <c r="M44" s="2">
        <v>11</v>
      </c>
    </row>
    <row r="45" spans="1:13" x14ac:dyDescent="0.25">
      <c r="A45" s="2">
        <f>IF(L45=L44,A44,ROW(A45)-2)</f>
        <v>40</v>
      </c>
      <c r="B45" s="2" t="s">
        <v>406</v>
      </c>
      <c r="C45" s="9" t="s">
        <v>422</v>
      </c>
      <c r="D45" s="2">
        <v>0</v>
      </c>
      <c r="E45" s="2">
        <v>0</v>
      </c>
      <c r="F45" s="2">
        <v>0</v>
      </c>
      <c r="G45" s="2">
        <v>11</v>
      </c>
      <c r="H45" s="2">
        <v>0</v>
      </c>
      <c r="I45" s="2">
        <v>0</v>
      </c>
      <c r="J45" s="2">
        <v>0</v>
      </c>
      <c r="K45" s="2">
        <v>0</v>
      </c>
      <c r="L45" s="2">
        <v>11</v>
      </c>
      <c r="M45" s="2">
        <v>11</v>
      </c>
    </row>
    <row r="46" spans="1:13" ht="30" x14ac:dyDescent="0.25">
      <c r="A46" s="2">
        <f>IF(L46=L45,A45,ROW(A46)-2)</f>
        <v>44</v>
      </c>
      <c r="B46" s="2" t="s">
        <v>212</v>
      </c>
      <c r="C46" s="9" t="s">
        <v>357</v>
      </c>
      <c r="D46" s="2">
        <v>10.5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10.5</v>
      </c>
      <c r="M46" s="2">
        <v>10.5</v>
      </c>
    </row>
    <row r="47" spans="1:13" x14ac:dyDescent="0.25">
      <c r="A47" s="2">
        <f>IF(L47=L46,A46,ROW(A47)-2)</f>
        <v>44</v>
      </c>
      <c r="B47" s="2" t="s">
        <v>380</v>
      </c>
      <c r="C47" s="9" t="s">
        <v>379</v>
      </c>
      <c r="D47" s="2">
        <v>0</v>
      </c>
      <c r="E47" s="2">
        <v>0</v>
      </c>
      <c r="F47" s="2">
        <v>5</v>
      </c>
      <c r="G47" s="2">
        <v>5.5</v>
      </c>
      <c r="H47" s="2">
        <v>0</v>
      </c>
      <c r="I47" s="2">
        <v>0</v>
      </c>
      <c r="J47" s="2">
        <v>0</v>
      </c>
      <c r="K47" s="2">
        <v>0</v>
      </c>
      <c r="L47" s="2">
        <v>10.5</v>
      </c>
      <c r="M47" s="2">
        <v>10.5</v>
      </c>
    </row>
    <row r="48" spans="1:13" x14ac:dyDescent="0.25">
      <c r="A48" s="2">
        <f>IF(L48=L47,A47,ROW(A48)-2)</f>
        <v>44</v>
      </c>
      <c r="B48" s="2" t="s">
        <v>385</v>
      </c>
      <c r="C48" s="9" t="s">
        <v>384</v>
      </c>
      <c r="D48" s="2">
        <v>0</v>
      </c>
      <c r="E48" s="2">
        <v>0</v>
      </c>
      <c r="F48" s="2">
        <v>5</v>
      </c>
      <c r="G48" s="2">
        <v>5.5</v>
      </c>
      <c r="H48" s="2">
        <v>0</v>
      </c>
      <c r="I48" s="2">
        <v>0</v>
      </c>
      <c r="J48" s="2">
        <v>0</v>
      </c>
      <c r="K48" s="2">
        <v>0</v>
      </c>
      <c r="L48" s="2">
        <v>10.5</v>
      </c>
      <c r="M48" s="2">
        <v>10.5</v>
      </c>
    </row>
    <row r="49" spans="1:13" x14ac:dyDescent="0.25">
      <c r="A49" s="2">
        <f>IF(L49=L48,A48,ROW(A49)-2)</f>
        <v>47</v>
      </c>
      <c r="B49" s="2" t="s">
        <v>83</v>
      </c>
      <c r="C49" s="9" t="s">
        <v>82</v>
      </c>
      <c r="D49" s="2">
        <v>10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10</v>
      </c>
      <c r="M49" s="2">
        <v>10</v>
      </c>
    </row>
    <row r="50" spans="1:13" x14ac:dyDescent="0.25">
      <c r="A50" s="2">
        <f>IF(L50=L49,A49,ROW(A50)-2)</f>
        <v>47</v>
      </c>
      <c r="B50" s="2" t="s">
        <v>85</v>
      </c>
      <c r="C50" s="9" t="s">
        <v>84</v>
      </c>
      <c r="D50" s="2">
        <v>10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10</v>
      </c>
      <c r="M50" s="2">
        <v>10</v>
      </c>
    </row>
    <row r="51" spans="1:13" ht="30" x14ac:dyDescent="0.25">
      <c r="A51" s="2">
        <f>IF(L51=L50,A50,ROW(A51)-2)</f>
        <v>47</v>
      </c>
      <c r="B51" s="2" t="s">
        <v>178</v>
      </c>
      <c r="C51" s="9" t="s">
        <v>358</v>
      </c>
      <c r="D51" s="2">
        <v>10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10</v>
      </c>
      <c r="M51" s="2">
        <v>10</v>
      </c>
    </row>
    <row r="52" spans="1:13" ht="30" x14ac:dyDescent="0.25">
      <c r="A52" s="2">
        <f>IF(L52=L51,A51,ROW(A52)-2)</f>
        <v>47</v>
      </c>
      <c r="B52" s="2" t="s">
        <v>205</v>
      </c>
      <c r="C52" s="9" t="s">
        <v>360</v>
      </c>
      <c r="D52" s="2">
        <v>10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10</v>
      </c>
      <c r="M52" s="2">
        <v>10</v>
      </c>
    </row>
    <row r="53" spans="1:13" ht="30" x14ac:dyDescent="0.25">
      <c r="A53" s="2">
        <f>IF(L53=L52,A52,ROW(A53)-2)</f>
        <v>47</v>
      </c>
      <c r="B53" s="2" t="s">
        <v>207</v>
      </c>
      <c r="C53" s="9" t="s">
        <v>361</v>
      </c>
      <c r="D53" s="2">
        <v>10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10</v>
      </c>
      <c r="M53" s="2">
        <v>10</v>
      </c>
    </row>
    <row r="54" spans="1:13" x14ac:dyDescent="0.25">
      <c r="A54" s="2">
        <f>IF(L54=L53,A53,ROW(A54)-2)</f>
        <v>47</v>
      </c>
      <c r="B54" s="2" t="s">
        <v>224</v>
      </c>
      <c r="C54" s="9" t="s">
        <v>359</v>
      </c>
      <c r="D54" s="2">
        <v>10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10</v>
      </c>
      <c r="M54" s="2">
        <v>10</v>
      </c>
    </row>
    <row r="55" spans="1:13" ht="30" x14ac:dyDescent="0.25">
      <c r="A55" s="2">
        <f>IF(L55=L54,A54,ROW(A55)-2)</f>
        <v>53</v>
      </c>
      <c r="B55" s="2" t="s">
        <v>161</v>
      </c>
      <c r="C55" s="9" t="s">
        <v>363</v>
      </c>
      <c r="D55" s="2">
        <v>9.5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9.5</v>
      </c>
      <c r="M55" s="2">
        <v>9.5</v>
      </c>
    </row>
    <row r="56" spans="1:13" ht="30" x14ac:dyDescent="0.25">
      <c r="A56" s="2">
        <f>IF(L56=L55,A55,ROW(A56)-2)</f>
        <v>53</v>
      </c>
      <c r="B56" s="2" t="s">
        <v>219</v>
      </c>
      <c r="C56" s="9" t="s">
        <v>365</v>
      </c>
      <c r="D56" s="2">
        <v>9.5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9.5</v>
      </c>
      <c r="M56" s="2">
        <v>9.5</v>
      </c>
    </row>
    <row r="57" spans="1:13" ht="30" x14ac:dyDescent="0.25">
      <c r="A57" s="2">
        <f>IF(L57=L56,A56,ROW(A57)-2)</f>
        <v>53</v>
      </c>
      <c r="B57" s="2" t="s">
        <v>243</v>
      </c>
      <c r="C57" s="9" t="s">
        <v>362</v>
      </c>
      <c r="D57" s="2">
        <v>9.5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9.5</v>
      </c>
      <c r="M57" s="2">
        <v>9.5</v>
      </c>
    </row>
    <row r="58" spans="1:13" ht="30" x14ac:dyDescent="0.25">
      <c r="A58" s="2">
        <f>IF(L58=L57,A57,ROW(A58)-2)</f>
        <v>53</v>
      </c>
      <c r="B58" s="2" t="s">
        <v>226</v>
      </c>
      <c r="C58" s="9" t="s">
        <v>364</v>
      </c>
      <c r="D58" s="2">
        <v>9.5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9.5</v>
      </c>
      <c r="M58" s="2">
        <v>9.5</v>
      </c>
    </row>
    <row r="59" spans="1:13" x14ac:dyDescent="0.25">
      <c r="A59" s="2">
        <f>IF(L59=L58,A58,ROW(A59)-2)</f>
        <v>53</v>
      </c>
      <c r="B59" s="2" t="s">
        <v>389</v>
      </c>
      <c r="C59" s="9" t="s">
        <v>388</v>
      </c>
      <c r="D59" s="2">
        <v>0</v>
      </c>
      <c r="E59" s="2">
        <v>0</v>
      </c>
      <c r="F59" s="2">
        <v>4</v>
      </c>
      <c r="G59" s="2">
        <v>5.5</v>
      </c>
      <c r="H59" s="2">
        <v>0</v>
      </c>
      <c r="I59" s="2">
        <v>0</v>
      </c>
      <c r="J59" s="2">
        <v>0</v>
      </c>
      <c r="K59" s="2">
        <v>0</v>
      </c>
      <c r="L59" s="2">
        <v>9.5</v>
      </c>
      <c r="M59" s="2">
        <v>9.5</v>
      </c>
    </row>
    <row r="60" spans="1:13" ht="30" x14ac:dyDescent="0.25">
      <c r="A60" s="2">
        <f>IF(L60=L59,A59,ROW(A60)-2)</f>
        <v>58</v>
      </c>
      <c r="B60" s="2" t="s">
        <v>176</v>
      </c>
      <c r="C60" s="9" t="s">
        <v>367</v>
      </c>
      <c r="D60" s="2">
        <v>9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9</v>
      </c>
      <c r="M60" s="2">
        <v>9</v>
      </c>
    </row>
    <row r="61" spans="1:13" x14ac:dyDescent="0.25">
      <c r="A61" s="2">
        <f>IF(L61=L60,A60,ROW(A61)-2)</f>
        <v>59</v>
      </c>
      <c r="B61" s="2" t="s">
        <v>87</v>
      </c>
      <c r="C61" s="9" t="s">
        <v>86</v>
      </c>
      <c r="D61" s="2">
        <v>8.5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8.5</v>
      </c>
      <c r="M61" s="2">
        <v>8.5</v>
      </c>
    </row>
    <row r="62" spans="1:13" x14ac:dyDescent="0.25">
      <c r="A62" s="2">
        <f>IF(L62=L61,A61,ROW(A62)-2)</f>
        <v>59</v>
      </c>
      <c r="B62" s="2" t="s">
        <v>89</v>
      </c>
      <c r="C62" s="9" t="s">
        <v>88</v>
      </c>
      <c r="D62" s="2">
        <v>8.5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8.5</v>
      </c>
      <c r="M62" s="2">
        <v>8.5</v>
      </c>
    </row>
    <row r="63" spans="1:13" ht="30" x14ac:dyDescent="0.25">
      <c r="A63" s="2">
        <f>IF(L63=L62,A62,ROW(A63)-2)</f>
        <v>59</v>
      </c>
      <c r="B63" s="2" t="s">
        <v>231</v>
      </c>
      <c r="C63" s="9" t="s">
        <v>368</v>
      </c>
      <c r="D63" s="2">
        <v>8.5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8.5</v>
      </c>
      <c r="M63" s="2">
        <v>8.5</v>
      </c>
    </row>
    <row r="64" spans="1:13" x14ac:dyDescent="0.25">
      <c r="A64" s="2">
        <f>IF(L64=L63,A63,ROW(A64)-2)</f>
        <v>62</v>
      </c>
      <c r="B64" s="2" t="s">
        <v>93</v>
      </c>
      <c r="C64" s="9" t="s">
        <v>92</v>
      </c>
      <c r="D64" s="2">
        <v>8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8</v>
      </c>
      <c r="M64" s="2">
        <v>8</v>
      </c>
    </row>
    <row r="65" spans="1:13" x14ac:dyDescent="0.25">
      <c r="A65" s="2">
        <f>IF(L65=L64,A64,ROW(A65)-2)</f>
        <v>62</v>
      </c>
      <c r="B65" s="2" t="s">
        <v>97</v>
      </c>
      <c r="C65" s="9" t="s">
        <v>96</v>
      </c>
      <c r="D65" s="2">
        <v>8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8</v>
      </c>
      <c r="M65" s="2">
        <v>8</v>
      </c>
    </row>
    <row r="66" spans="1:13" ht="30" x14ac:dyDescent="0.25">
      <c r="A66" s="2">
        <f>IF(L66=L65,A65,ROW(A66)-2)</f>
        <v>62</v>
      </c>
      <c r="B66" s="2" t="s">
        <v>285</v>
      </c>
      <c r="C66" s="9" t="s">
        <v>369</v>
      </c>
      <c r="D66" s="2">
        <v>8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8</v>
      </c>
      <c r="M66" s="2">
        <v>8</v>
      </c>
    </row>
    <row r="67" spans="1:13" x14ac:dyDescent="0.25">
      <c r="A67" s="2">
        <f>IF(L67=L66,A66,ROW(A67)-2)</f>
        <v>62</v>
      </c>
      <c r="B67" s="2" t="s">
        <v>33</v>
      </c>
      <c r="C67" s="9" t="s">
        <v>34</v>
      </c>
      <c r="D67" s="2">
        <v>0</v>
      </c>
      <c r="E67" s="2">
        <v>4</v>
      </c>
      <c r="F67" s="2">
        <v>0</v>
      </c>
      <c r="G67" s="2">
        <v>0</v>
      </c>
      <c r="H67" s="2">
        <v>4</v>
      </c>
      <c r="I67" s="2">
        <v>0</v>
      </c>
      <c r="J67" s="2">
        <v>0</v>
      </c>
      <c r="K67" s="2">
        <v>0</v>
      </c>
      <c r="L67" s="2">
        <v>8</v>
      </c>
      <c r="M67" s="2">
        <v>8</v>
      </c>
    </row>
    <row r="68" spans="1:13" ht="30" x14ac:dyDescent="0.25">
      <c r="A68" s="2">
        <f>IF(L68=L67,A67,ROW(A68)-2)</f>
        <v>62</v>
      </c>
      <c r="B68" s="2" t="s">
        <v>325</v>
      </c>
      <c r="C68" s="9" t="s">
        <v>402</v>
      </c>
      <c r="D68" s="2">
        <v>0</v>
      </c>
      <c r="E68" s="2">
        <v>3</v>
      </c>
      <c r="F68" s="2">
        <v>5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8</v>
      </c>
      <c r="M68" s="2">
        <v>8</v>
      </c>
    </row>
    <row r="69" spans="1:13" x14ac:dyDescent="0.25">
      <c r="A69" s="2">
        <f>IF(L69=L68,A68,ROW(A69)-2)</f>
        <v>67</v>
      </c>
      <c r="B69" s="2" t="s">
        <v>101</v>
      </c>
      <c r="C69" s="9" t="s">
        <v>100</v>
      </c>
      <c r="D69" s="2">
        <v>7.5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7.5</v>
      </c>
      <c r="M69" s="2">
        <v>7.5</v>
      </c>
    </row>
    <row r="70" spans="1:13" x14ac:dyDescent="0.25">
      <c r="A70" s="2">
        <f>IF(L70=L69,A69,ROW(A70)-2)</f>
        <v>67</v>
      </c>
      <c r="B70" s="2" t="s">
        <v>106</v>
      </c>
      <c r="C70" s="9" t="s">
        <v>105</v>
      </c>
      <c r="D70" s="2">
        <v>7.5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7.5</v>
      </c>
      <c r="M70" s="2">
        <v>7.5</v>
      </c>
    </row>
    <row r="71" spans="1:13" x14ac:dyDescent="0.25">
      <c r="A71" s="2">
        <f>IF(L71=L70,A70,ROW(A71)-2)</f>
        <v>67</v>
      </c>
      <c r="B71" s="2" t="s">
        <v>108</v>
      </c>
      <c r="C71" s="9" t="s">
        <v>107</v>
      </c>
      <c r="D71" s="2">
        <v>7.5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7.5</v>
      </c>
      <c r="M71" s="2">
        <v>7.5</v>
      </c>
    </row>
    <row r="72" spans="1:13" x14ac:dyDescent="0.25">
      <c r="A72" s="2">
        <f>IF(L72=L71,A71,ROW(A72)-2)</f>
        <v>67</v>
      </c>
      <c r="B72" s="2" t="s">
        <v>110</v>
      </c>
      <c r="C72" s="9" t="s">
        <v>109</v>
      </c>
      <c r="D72" s="2">
        <v>7.5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7.5</v>
      </c>
      <c r="M72" s="2">
        <v>7.5</v>
      </c>
    </row>
    <row r="73" spans="1:13" x14ac:dyDescent="0.25">
      <c r="A73" s="2">
        <f>IF(L73=L72,A72,ROW(A73)-2)</f>
        <v>67</v>
      </c>
      <c r="B73" s="2" t="s">
        <v>112</v>
      </c>
      <c r="C73" s="9" t="s">
        <v>111</v>
      </c>
      <c r="D73" s="2">
        <v>7.5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7.5</v>
      </c>
      <c r="M73" s="2">
        <v>7.5</v>
      </c>
    </row>
    <row r="74" spans="1:13" x14ac:dyDescent="0.25">
      <c r="A74" s="2">
        <f>IF(L74=L73,A73,ROW(A74)-2)</f>
        <v>67</v>
      </c>
      <c r="B74" s="2" t="s">
        <v>114</v>
      </c>
      <c r="C74" s="9" t="s">
        <v>113</v>
      </c>
      <c r="D74" s="2">
        <v>7.5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7.5</v>
      </c>
      <c r="M74" s="2">
        <v>7.5</v>
      </c>
    </row>
    <row r="75" spans="1:13" x14ac:dyDescent="0.25">
      <c r="A75" s="2">
        <f>IF(L75=L74,A74,ROW(A75)-2)</f>
        <v>67</v>
      </c>
      <c r="B75" s="2" t="s">
        <v>118</v>
      </c>
      <c r="C75" s="9" t="s">
        <v>117</v>
      </c>
      <c r="D75" s="2">
        <v>7.5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7.5</v>
      </c>
      <c r="M75" s="2">
        <v>7.5</v>
      </c>
    </row>
    <row r="76" spans="1:13" x14ac:dyDescent="0.25">
      <c r="A76" s="2">
        <f>IF(L76=L75,A75,ROW(A76)-2)</f>
        <v>74</v>
      </c>
      <c r="B76" s="2" t="s">
        <v>122</v>
      </c>
      <c r="C76" s="9" t="s">
        <v>121</v>
      </c>
      <c r="D76" s="2">
        <v>7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7</v>
      </c>
      <c r="M76" s="2">
        <v>7</v>
      </c>
    </row>
    <row r="77" spans="1:13" x14ac:dyDescent="0.25">
      <c r="A77" s="2">
        <f>IF(L77=L76,A76,ROW(A77)-2)</f>
        <v>74</v>
      </c>
      <c r="B77" s="2" t="s">
        <v>126</v>
      </c>
      <c r="C77" s="9" t="s">
        <v>125</v>
      </c>
      <c r="D77" s="2">
        <v>7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7</v>
      </c>
      <c r="M77" s="2">
        <v>7</v>
      </c>
    </row>
    <row r="78" spans="1:13" x14ac:dyDescent="0.25">
      <c r="A78" s="2">
        <f>IF(L78=L77,A77,ROW(A78)-2)</f>
        <v>74</v>
      </c>
      <c r="B78" s="2" t="s">
        <v>128</v>
      </c>
      <c r="C78" s="9" t="s">
        <v>127</v>
      </c>
      <c r="D78" s="2">
        <v>7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7</v>
      </c>
      <c r="M78" s="2">
        <v>7</v>
      </c>
    </row>
    <row r="79" spans="1:13" x14ac:dyDescent="0.25">
      <c r="A79" s="2">
        <f>IF(L79=L78,A78,ROW(A79)-2)</f>
        <v>74</v>
      </c>
      <c r="B79" s="2" t="s">
        <v>136</v>
      </c>
      <c r="C79" s="9" t="s">
        <v>135</v>
      </c>
      <c r="D79" s="2">
        <v>7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7</v>
      </c>
      <c r="M79" s="2">
        <v>7</v>
      </c>
    </row>
    <row r="80" spans="1:13" x14ac:dyDescent="0.25">
      <c r="A80" s="2">
        <f>IF(L80=L79,A79,ROW(A80)-2)</f>
        <v>74</v>
      </c>
      <c r="B80" s="2" t="s">
        <v>138</v>
      </c>
      <c r="C80" s="9" t="s">
        <v>137</v>
      </c>
      <c r="D80" s="2">
        <v>7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7</v>
      </c>
      <c r="M80" s="2">
        <v>7</v>
      </c>
    </row>
    <row r="81" spans="1:13" x14ac:dyDescent="0.25">
      <c r="A81" s="2">
        <f>IF(L81=L80,A80,ROW(A81)-2)</f>
        <v>74</v>
      </c>
      <c r="B81" s="2" t="s">
        <v>140</v>
      </c>
      <c r="C81" s="9" t="s">
        <v>139</v>
      </c>
      <c r="D81" s="2">
        <v>7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7</v>
      </c>
      <c r="M81" s="2">
        <v>7</v>
      </c>
    </row>
    <row r="82" spans="1:13" x14ac:dyDescent="0.25">
      <c r="A82" s="2">
        <f>IF(L82=L81,A81,ROW(A82)-2)</f>
        <v>74</v>
      </c>
      <c r="B82" s="2" t="s">
        <v>143</v>
      </c>
      <c r="C82" s="9" t="s">
        <v>142</v>
      </c>
      <c r="D82" s="2">
        <v>7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7</v>
      </c>
      <c r="M82" s="2">
        <v>7</v>
      </c>
    </row>
    <row r="83" spans="1:13" ht="30" x14ac:dyDescent="0.25">
      <c r="A83" s="2">
        <f>IF(L83=L82,A82,ROW(A83)-2)</f>
        <v>74</v>
      </c>
      <c r="B83" s="2" t="s">
        <v>26</v>
      </c>
      <c r="C83" s="9" t="s">
        <v>371</v>
      </c>
      <c r="D83" s="2">
        <v>7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7</v>
      </c>
      <c r="M83" s="2">
        <v>7</v>
      </c>
    </row>
    <row r="84" spans="1:13" x14ac:dyDescent="0.25">
      <c r="A84" s="2">
        <f>IF(L84=L83,A83,ROW(A84)-2)</f>
        <v>74</v>
      </c>
      <c r="B84" s="2" t="s">
        <v>424</v>
      </c>
      <c r="C84" s="9" t="s">
        <v>423</v>
      </c>
      <c r="D84" s="2">
        <v>0</v>
      </c>
      <c r="E84" s="2">
        <v>0</v>
      </c>
      <c r="F84" s="2">
        <v>0</v>
      </c>
      <c r="G84" s="2">
        <v>0</v>
      </c>
      <c r="H84" s="2">
        <v>7</v>
      </c>
      <c r="I84" s="2">
        <v>0</v>
      </c>
      <c r="J84" s="2">
        <v>0</v>
      </c>
      <c r="K84" s="2">
        <v>0</v>
      </c>
      <c r="L84" s="2">
        <v>7</v>
      </c>
      <c r="M84" s="2">
        <v>7</v>
      </c>
    </row>
    <row r="85" spans="1:13" x14ac:dyDescent="0.25">
      <c r="A85" s="2">
        <f>IF(L85=L84,A84,ROW(A85)-2)</f>
        <v>83</v>
      </c>
      <c r="B85" s="2" t="s">
        <v>148</v>
      </c>
      <c r="C85" s="9" t="s">
        <v>147</v>
      </c>
      <c r="D85" s="2">
        <v>6.5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6.5</v>
      </c>
      <c r="M85" s="2">
        <v>6.5</v>
      </c>
    </row>
    <row r="86" spans="1:13" x14ac:dyDescent="0.25">
      <c r="A86" s="2">
        <f>IF(L86=L85,A85,ROW(A86)-2)</f>
        <v>83</v>
      </c>
      <c r="B86" s="2" t="s">
        <v>152</v>
      </c>
      <c r="C86" s="9" t="s">
        <v>151</v>
      </c>
      <c r="D86" s="2">
        <v>6.5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6.5</v>
      </c>
      <c r="M86" s="2">
        <v>6.5</v>
      </c>
    </row>
    <row r="87" spans="1:13" x14ac:dyDescent="0.25">
      <c r="A87" s="2">
        <f>IF(L87=L86,A86,ROW(A87)-2)</f>
        <v>83</v>
      </c>
      <c r="B87" s="2" t="s">
        <v>154</v>
      </c>
      <c r="C87" s="9" t="s">
        <v>153</v>
      </c>
      <c r="D87" s="2">
        <v>6.5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6.5</v>
      </c>
      <c r="M87" s="2">
        <v>6.5</v>
      </c>
    </row>
    <row r="88" spans="1:13" x14ac:dyDescent="0.25">
      <c r="A88" s="2">
        <f>IF(L88=L87,A87,ROW(A88)-2)</f>
        <v>83</v>
      </c>
      <c r="B88" s="2" t="s">
        <v>159</v>
      </c>
      <c r="C88" s="9" t="s">
        <v>158</v>
      </c>
      <c r="D88" s="2">
        <v>6.5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6.5</v>
      </c>
      <c r="M88" s="2">
        <v>6.5</v>
      </c>
    </row>
    <row r="89" spans="1:13" x14ac:dyDescent="0.25">
      <c r="A89" s="2">
        <f>IF(L89=L88,A88,ROW(A89)-2)</f>
        <v>83</v>
      </c>
      <c r="B89" s="2" t="s">
        <v>166</v>
      </c>
      <c r="C89" s="9" t="s">
        <v>165</v>
      </c>
      <c r="D89" s="2">
        <v>6.5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6.5</v>
      </c>
      <c r="M89" s="2">
        <v>6.5</v>
      </c>
    </row>
    <row r="90" spans="1:13" x14ac:dyDescent="0.25">
      <c r="A90" s="2">
        <f>IF(L90=L89,A89,ROW(A90)-2)</f>
        <v>83</v>
      </c>
      <c r="B90" s="2" t="s">
        <v>24</v>
      </c>
      <c r="C90" s="9" t="s">
        <v>25</v>
      </c>
      <c r="D90" s="2">
        <v>0</v>
      </c>
      <c r="E90" s="2">
        <v>6.5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6.5</v>
      </c>
      <c r="M90" s="2">
        <v>6.5</v>
      </c>
    </row>
    <row r="91" spans="1:13" x14ac:dyDescent="0.25">
      <c r="A91" s="2">
        <f>IF(L91=L90,A90,ROW(A91)-2)</f>
        <v>83</v>
      </c>
      <c r="B91" s="2" t="s">
        <v>426</v>
      </c>
      <c r="C91" s="9" t="s">
        <v>425</v>
      </c>
      <c r="D91" s="2">
        <v>0</v>
      </c>
      <c r="E91" s="2">
        <v>0</v>
      </c>
      <c r="F91" s="2">
        <v>0</v>
      </c>
      <c r="G91" s="2">
        <v>0</v>
      </c>
      <c r="H91" s="2">
        <v>6.5</v>
      </c>
      <c r="I91" s="2">
        <v>0</v>
      </c>
      <c r="J91" s="2">
        <v>0</v>
      </c>
      <c r="K91" s="2">
        <v>0</v>
      </c>
      <c r="L91" s="2">
        <v>6.5</v>
      </c>
      <c r="M91" s="2">
        <v>6.5</v>
      </c>
    </row>
    <row r="92" spans="1:13" x14ac:dyDescent="0.25">
      <c r="A92" s="2">
        <f>IF(L92=L91,A91,ROW(A92)-2)</f>
        <v>90</v>
      </c>
      <c r="B92" s="2" t="s">
        <v>168</v>
      </c>
      <c r="C92" s="9" t="s">
        <v>167</v>
      </c>
      <c r="D92" s="2">
        <v>6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6</v>
      </c>
      <c r="M92" s="2">
        <v>6</v>
      </c>
    </row>
    <row r="93" spans="1:13" x14ac:dyDescent="0.25">
      <c r="A93" s="2">
        <f>IF(L93=L92,A92,ROW(A93)-2)</f>
        <v>90</v>
      </c>
      <c r="B93" s="2" t="s">
        <v>170</v>
      </c>
      <c r="C93" s="9" t="s">
        <v>169</v>
      </c>
      <c r="D93" s="2">
        <v>6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6</v>
      </c>
      <c r="M93" s="2">
        <v>6</v>
      </c>
    </row>
    <row r="94" spans="1:13" x14ac:dyDescent="0.25">
      <c r="A94" s="2">
        <f>IF(L94=L93,A93,ROW(A94)-2)</f>
        <v>90</v>
      </c>
      <c r="B94" s="2" t="s">
        <v>172</v>
      </c>
      <c r="C94" s="9" t="s">
        <v>171</v>
      </c>
      <c r="D94" s="2">
        <v>6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6</v>
      </c>
      <c r="M94" s="2">
        <v>6</v>
      </c>
    </row>
    <row r="95" spans="1:13" x14ac:dyDescent="0.25">
      <c r="A95" s="2">
        <f>IF(L95=L94,A94,ROW(A95)-2)</f>
        <v>90</v>
      </c>
      <c r="B95" s="2" t="s">
        <v>180</v>
      </c>
      <c r="C95" s="9" t="s">
        <v>179</v>
      </c>
      <c r="D95" s="2">
        <v>6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6</v>
      </c>
      <c r="M95" s="2">
        <v>6</v>
      </c>
    </row>
    <row r="96" spans="1:13" x14ac:dyDescent="0.25">
      <c r="A96" s="2">
        <f>IF(L96=L95,A95,ROW(A96)-2)</f>
        <v>90</v>
      </c>
      <c r="B96" s="2" t="s">
        <v>186</v>
      </c>
      <c r="C96" s="9" t="s">
        <v>185</v>
      </c>
      <c r="D96" s="2">
        <v>6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6</v>
      </c>
      <c r="M96" s="2">
        <v>6</v>
      </c>
    </row>
    <row r="97" spans="1:13" x14ac:dyDescent="0.25">
      <c r="A97" s="2">
        <f>IF(L97=L96,A96,ROW(A97)-2)</f>
        <v>90</v>
      </c>
      <c r="B97" s="2" t="s">
        <v>188</v>
      </c>
      <c r="C97" s="9" t="s">
        <v>187</v>
      </c>
      <c r="D97" s="2">
        <v>6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6</v>
      </c>
      <c r="M97" s="2">
        <v>6</v>
      </c>
    </row>
    <row r="98" spans="1:13" x14ac:dyDescent="0.25">
      <c r="A98" s="2">
        <f>IF(L98=L97,A97,ROW(A98)-2)</f>
        <v>90</v>
      </c>
      <c r="B98" s="2" t="s">
        <v>190</v>
      </c>
      <c r="C98" s="9" t="s">
        <v>189</v>
      </c>
      <c r="D98" s="2">
        <v>6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6</v>
      </c>
      <c r="M98" s="2">
        <v>6</v>
      </c>
    </row>
    <row r="99" spans="1:13" x14ac:dyDescent="0.25">
      <c r="A99" s="2">
        <f>IF(L99=L98,A98,ROW(A99)-2)</f>
        <v>90</v>
      </c>
      <c r="B99" s="2" t="s">
        <v>194</v>
      </c>
      <c r="C99" s="9" t="s">
        <v>193</v>
      </c>
      <c r="D99" s="2">
        <v>6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6</v>
      </c>
      <c r="M99" s="2">
        <v>6</v>
      </c>
    </row>
    <row r="100" spans="1:13" x14ac:dyDescent="0.25">
      <c r="A100" s="2">
        <f>IF(L100=L99,A99,ROW(A100)-2)</f>
        <v>90</v>
      </c>
      <c r="B100" s="2" t="s">
        <v>196</v>
      </c>
      <c r="C100" s="9" t="s">
        <v>195</v>
      </c>
      <c r="D100" s="2">
        <v>6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6</v>
      </c>
      <c r="M100" s="2">
        <v>6</v>
      </c>
    </row>
    <row r="101" spans="1:13" x14ac:dyDescent="0.25">
      <c r="A101" s="2">
        <f>IF(L101=L100,A100,ROW(A101)-2)</f>
        <v>90</v>
      </c>
      <c r="B101" s="2" t="s">
        <v>201</v>
      </c>
      <c r="C101" s="9" t="s">
        <v>200</v>
      </c>
      <c r="D101" s="2">
        <v>6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6</v>
      </c>
      <c r="M101" s="2">
        <v>6</v>
      </c>
    </row>
    <row r="102" spans="1:13" x14ac:dyDescent="0.25">
      <c r="A102" s="2">
        <f>IF(L102=L101,A101,ROW(A102)-2)</f>
        <v>90</v>
      </c>
      <c r="B102" s="2" t="s">
        <v>203</v>
      </c>
      <c r="C102" s="9" t="s">
        <v>202</v>
      </c>
      <c r="D102" s="2">
        <v>6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6</v>
      </c>
      <c r="M102" s="2">
        <v>6</v>
      </c>
    </row>
    <row r="103" spans="1:13" x14ac:dyDescent="0.25">
      <c r="A103" s="2">
        <f>IF(L103=L102,A102,ROW(A103)-2)</f>
        <v>90</v>
      </c>
      <c r="B103" s="2" t="s">
        <v>209</v>
      </c>
      <c r="C103" s="9" t="s">
        <v>208</v>
      </c>
      <c r="D103" s="2">
        <v>6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6</v>
      </c>
      <c r="M103" s="2">
        <v>6</v>
      </c>
    </row>
    <row r="104" spans="1:13" x14ac:dyDescent="0.25">
      <c r="A104" s="2">
        <f>IF(L104=L103,A103,ROW(A104)-2)</f>
        <v>90</v>
      </c>
      <c r="B104" s="2" t="s">
        <v>404</v>
      </c>
      <c r="C104" s="9" t="s">
        <v>403</v>
      </c>
      <c r="D104" s="2">
        <v>0</v>
      </c>
      <c r="E104" s="2">
        <v>0</v>
      </c>
      <c r="F104" s="2">
        <v>0</v>
      </c>
      <c r="G104" s="2">
        <v>6</v>
      </c>
      <c r="H104" s="2">
        <v>0</v>
      </c>
      <c r="I104" s="2">
        <v>0</v>
      </c>
      <c r="J104" s="2">
        <v>0</v>
      </c>
      <c r="K104" s="2">
        <v>0</v>
      </c>
      <c r="L104" s="2">
        <v>6</v>
      </c>
      <c r="M104" s="2">
        <v>6</v>
      </c>
    </row>
    <row r="105" spans="1:13" x14ac:dyDescent="0.25">
      <c r="A105" s="2">
        <f>IF(L105=L104,A104,ROW(A105)-2)</f>
        <v>90</v>
      </c>
      <c r="B105" s="2" t="s">
        <v>428</v>
      </c>
      <c r="C105" s="9" t="s">
        <v>427</v>
      </c>
      <c r="D105" s="2">
        <v>0</v>
      </c>
      <c r="E105" s="2">
        <v>0</v>
      </c>
      <c r="F105" s="2">
        <v>0</v>
      </c>
      <c r="G105" s="2">
        <v>0</v>
      </c>
      <c r="H105" s="2">
        <v>6</v>
      </c>
      <c r="I105" s="2">
        <v>0</v>
      </c>
      <c r="J105" s="2">
        <v>0</v>
      </c>
      <c r="K105" s="2">
        <v>0</v>
      </c>
      <c r="L105" s="2">
        <v>6</v>
      </c>
      <c r="M105" s="2">
        <v>6</v>
      </c>
    </row>
    <row r="106" spans="1:13" x14ac:dyDescent="0.25">
      <c r="A106" s="2">
        <f>IF(L106=L105,A105,ROW(A106)-2)</f>
        <v>104</v>
      </c>
      <c r="B106" s="2" t="s">
        <v>222</v>
      </c>
      <c r="C106" s="9" t="s">
        <v>221</v>
      </c>
      <c r="D106" s="2">
        <v>5.5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5.5</v>
      </c>
      <c r="M106" s="2">
        <v>5.5</v>
      </c>
    </row>
    <row r="107" spans="1:13" x14ac:dyDescent="0.25">
      <c r="A107" s="2">
        <f>IF(L107=L106,A106,ROW(A107)-2)</f>
        <v>104</v>
      </c>
      <c r="B107" s="2" t="s">
        <v>73</v>
      </c>
      <c r="C107" s="9" t="s">
        <v>72</v>
      </c>
      <c r="D107" s="2">
        <v>0</v>
      </c>
      <c r="E107" s="2">
        <v>5.5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5.5</v>
      </c>
      <c r="M107" s="2">
        <v>5.5</v>
      </c>
    </row>
    <row r="108" spans="1:13" x14ac:dyDescent="0.25">
      <c r="A108" s="2">
        <f>IF(L108=L107,A107,ROW(A108)-2)</f>
        <v>104</v>
      </c>
      <c r="B108" s="2" t="s">
        <v>378</v>
      </c>
      <c r="C108" s="9" t="s">
        <v>377</v>
      </c>
      <c r="D108" s="2">
        <v>0</v>
      </c>
      <c r="E108" s="2">
        <v>0</v>
      </c>
      <c r="F108" s="2">
        <v>5.5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5.5</v>
      </c>
      <c r="M108" s="2">
        <v>5.5</v>
      </c>
    </row>
    <row r="109" spans="1:13" x14ac:dyDescent="0.25">
      <c r="A109" s="2">
        <f>IF(L109=L108,A108,ROW(A109)-2)</f>
        <v>107</v>
      </c>
      <c r="B109" s="2" t="s">
        <v>229</v>
      </c>
      <c r="C109" s="9" t="s">
        <v>228</v>
      </c>
      <c r="D109" s="2">
        <v>5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5</v>
      </c>
      <c r="M109" s="2">
        <v>5</v>
      </c>
    </row>
    <row r="110" spans="1:13" x14ac:dyDescent="0.25">
      <c r="A110" s="2">
        <f>IF(L110=L109,A109,ROW(A110)-2)</f>
        <v>107</v>
      </c>
      <c r="B110" s="2" t="s">
        <v>234</v>
      </c>
      <c r="C110" s="9" t="s">
        <v>233</v>
      </c>
      <c r="D110" s="2">
        <v>5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5</v>
      </c>
      <c r="M110" s="2">
        <v>5</v>
      </c>
    </row>
    <row r="111" spans="1:13" x14ac:dyDescent="0.25">
      <c r="A111" s="2">
        <f>IF(L111=L110,A110,ROW(A111)-2)</f>
        <v>107</v>
      </c>
      <c r="B111" s="2" t="s">
        <v>236</v>
      </c>
      <c r="C111" s="9" t="s">
        <v>235</v>
      </c>
      <c r="D111" s="2">
        <v>5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5</v>
      </c>
      <c r="M111" s="2">
        <v>5</v>
      </c>
    </row>
    <row r="112" spans="1:13" x14ac:dyDescent="0.25">
      <c r="A112" s="2">
        <f>IF(L112=L111,A111,ROW(A112)-2)</f>
        <v>107</v>
      </c>
      <c r="B112" s="2" t="s">
        <v>239</v>
      </c>
      <c r="C112" s="9" t="s">
        <v>238</v>
      </c>
      <c r="D112" s="2">
        <v>5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5</v>
      </c>
      <c r="M112" s="2">
        <v>5</v>
      </c>
    </row>
    <row r="113" spans="1:13" x14ac:dyDescent="0.25">
      <c r="A113" s="2">
        <f>IF(L113=L112,A112,ROW(A113)-2)</f>
        <v>107</v>
      </c>
      <c r="B113" s="2" t="s">
        <v>241</v>
      </c>
      <c r="C113" s="9" t="s">
        <v>240</v>
      </c>
      <c r="D113" s="2">
        <v>5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5</v>
      </c>
      <c r="M113" s="2">
        <v>5</v>
      </c>
    </row>
    <row r="114" spans="1:13" x14ac:dyDescent="0.25">
      <c r="A114" s="2">
        <f>IF(L114=L113,A113,ROW(A114)-2)</f>
        <v>107</v>
      </c>
      <c r="B114" s="2" t="s">
        <v>245</v>
      </c>
      <c r="C114" s="9" t="s">
        <v>244</v>
      </c>
      <c r="D114" s="2">
        <v>5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5</v>
      </c>
      <c r="M114" s="2">
        <v>5</v>
      </c>
    </row>
    <row r="115" spans="1:13" x14ac:dyDescent="0.25">
      <c r="A115" s="2">
        <f>IF(L115=L114,A114,ROW(A115)-2)</f>
        <v>107</v>
      </c>
      <c r="B115" s="2" t="s">
        <v>255</v>
      </c>
      <c r="C115" s="9" t="s">
        <v>254</v>
      </c>
      <c r="D115" s="2">
        <v>5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5</v>
      </c>
      <c r="M115" s="2">
        <v>5</v>
      </c>
    </row>
    <row r="116" spans="1:13" x14ac:dyDescent="0.25">
      <c r="A116" s="2">
        <f>IF(L116=L115,A115,ROW(A116)-2)</f>
        <v>107</v>
      </c>
      <c r="B116" s="2" t="s">
        <v>382</v>
      </c>
      <c r="C116" s="9" t="s">
        <v>381</v>
      </c>
      <c r="D116" s="2">
        <v>0</v>
      </c>
      <c r="E116" s="2">
        <v>0</v>
      </c>
      <c r="F116" s="2">
        <v>5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5</v>
      </c>
      <c r="M116" s="2">
        <v>5</v>
      </c>
    </row>
    <row r="117" spans="1:13" x14ac:dyDescent="0.25">
      <c r="A117" s="2">
        <f>IF(L117=L116,A116,ROW(A117)-2)</f>
        <v>107</v>
      </c>
      <c r="B117" s="2" t="s">
        <v>409</v>
      </c>
      <c r="C117" s="9" t="s">
        <v>408</v>
      </c>
      <c r="D117" s="2">
        <v>0</v>
      </c>
      <c r="E117" s="2">
        <v>0</v>
      </c>
      <c r="F117" s="2">
        <v>0</v>
      </c>
      <c r="G117" s="2">
        <v>5</v>
      </c>
      <c r="H117" s="2">
        <v>0</v>
      </c>
      <c r="I117" s="2">
        <v>0</v>
      </c>
      <c r="J117" s="2">
        <v>0</v>
      </c>
      <c r="K117" s="2">
        <v>0</v>
      </c>
      <c r="L117" s="2">
        <v>5</v>
      </c>
      <c r="M117" s="2">
        <v>5</v>
      </c>
    </row>
    <row r="118" spans="1:13" x14ac:dyDescent="0.25">
      <c r="A118" s="2">
        <f>IF(L118=L117,A117,ROW(A118)-2)</f>
        <v>107</v>
      </c>
      <c r="B118" s="2" t="s">
        <v>430</v>
      </c>
      <c r="C118" s="9" t="s">
        <v>429</v>
      </c>
      <c r="D118" s="2">
        <v>0</v>
      </c>
      <c r="E118" s="2">
        <v>0</v>
      </c>
      <c r="F118" s="2">
        <v>0</v>
      </c>
      <c r="G118" s="2">
        <v>0</v>
      </c>
      <c r="H118" s="2">
        <v>5</v>
      </c>
      <c r="I118" s="2">
        <v>0</v>
      </c>
      <c r="J118" s="2">
        <v>0</v>
      </c>
      <c r="K118" s="2">
        <v>0</v>
      </c>
      <c r="L118" s="2">
        <v>5</v>
      </c>
      <c r="M118" s="2">
        <v>5</v>
      </c>
    </row>
    <row r="119" spans="1:13" x14ac:dyDescent="0.25">
      <c r="A119" s="2">
        <f>IF(L119=L118,A118,ROW(A119)-2)</f>
        <v>117</v>
      </c>
      <c r="B119" s="2" t="s">
        <v>257</v>
      </c>
      <c r="C119" s="9" t="s">
        <v>256</v>
      </c>
      <c r="D119" s="2">
        <v>4.5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4.5</v>
      </c>
      <c r="M119" s="2">
        <v>4.5</v>
      </c>
    </row>
    <row r="120" spans="1:13" x14ac:dyDescent="0.25">
      <c r="A120" s="2">
        <f>IF(L120=L119,A119,ROW(A120)-2)</f>
        <v>117</v>
      </c>
      <c r="B120" s="2" t="s">
        <v>259</v>
      </c>
      <c r="C120" s="9" t="s">
        <v>258</v>
      </c>
      <c r="D120" s="2">
        <v>4.5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4.5</v>
      </c>
      <c r="M120" s="2">
        <v>4.5</v>
      </c>
    </row>
    <row r="121" spans="1:13" x14ac:dyDescent="0.25">
      <c r="A121" s="2">
        <f>IF(L121=L120,A120,ROW(A121)-2)</f>
        <v>117</v>
      </c>
      <c r="B121" s="2" t="s">
        <v>262</v>
      </c>
      <c r="C121" s="9" t="s">
        <v>261</v>
      </c>
      <c r="D121" s="2">
        <v>4.5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4.5</v>
      </c>
      <c r="M121" s="2">
        <v>4.5</v>
      </c>
    </row>
    <row r="122" spans="1:13" x14ac:dyDescent="0.25">
      <c r="A122" s="2">
        <f>IF(L122=L121,A121,ROW(A122)-2)</f>
        <v>117</v>
      </c>
      <c r="B122" s="2" t="s">
        <v>265</v>
      </c>
      <c r="C122" s="9" t="s">
        <v>264</v>
      </c>
      <c r="D122" s="2">
        <v>4.5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4.5</v>
      </c>
      <c r="M122" s="2">
        <v>4.5</v>
      </c>
    </row>
    <row r="123" spans="1:13" x14ac:dyDescent="0.25">
      <c r="A123" s="2">
        <f>IF(L123=L122,A122,ROW(A123)-2)</f>
        <v>117</v>
      </c>
      <c r="B123" s="2" t="s">
        <v>268</v>
      </c>
      <c r="C123" s="9" t="s">
        <v>267</v>
      </c>
      <c r="D123" s="2">
        <v>4.5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4.5</v>
      </c>
      <c r="M123" s="2">
        <v>4.5</v>
      </c>
    </row>
    <row r="124" spans="1:13" x14ac:dyDescent="0.25">
      <c r="A124" s="2">
        <f>IF(L124=L123,A123,ROW(A124)-2)</f>
        <v>122</v>
      </c>
      <c r="B124" s="2" t="s">
        <v>275</v>
      </c>
      <c r="C124" s="9" t="s">
        <v>274</v>
      </c>
      <c r="D124" s="2">
        <v>4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4</v>
      </c>
      <c r="M124" s="2">
        <v>4</v>
      </c>
    </row>
    <row r="125" spans="1:13" x14ac:dyDescent="0.25">
      <c r="A125" s="2">
        <f>IF(L125=L124,A124,ROW(A125)-2)</f>
        <v>122</v>
      </c>
      <c r="B125" s="2" t="s">
        <v>277</v>
      </c>
      <c r="C125" s="9" t="s">
        <v>276</v>
      </c>
      <c r="D125" s="2">
        <v>4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4</v>
      </c>
      <c r="M125" s="2">
        <v>4</v>
      </c>
    </row>
    <row r="126" spans="1:13" x14ac:dyDescent="0.25">
      <c r="A126" s="2">
        <f>IF(L126=L125,A125,ROW(A126)-2)</f>
        <v>122</v>
      </c>
      <c r="B126" s="2" t="s">
        <v>279</v>
      </c>
      <c r="C126" s="9" t="s">
        <v>278</v>
      </c>
      <c r="D126" s="2">
        <v>4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4</v>
      </c>
      <c r="M126" s="2">
        <v>4</v>
      </c>
    </row>
    <row r="127" spans="1:13" x14ac:dyDescent="0.25">
      <c r="A127" s="2">
        <f>IF(L127=L126,A126,ROW(A127)-2)</f>
        <v>122</v>
      </c>
      <c r="B127" s="2" t="s">
        <v>292</v>
      </c>
      <c r="C127" s="9" t="s">
        <v>291</v>
      </c>
      <c r="D127" s="2">
        <v>4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4</v>
      </c>
      <c r="M127" s="2">
        <v>4</v>
      </c>
    </row>
    <row r="128" spans="1:13" x14ac:dyDescent="0.25">
      <c r="A128" s="2">
        <f>IF(L128=L127,A127,ROW(A128)-2)</f>
        <v>122</v>
      </c>
      <c r="B128" s="2" t="s">
        <v>294</v>
      </c>
      <c r="C128" s="9" t="s">
        <v>293</v>
      </c>
      <c r="D128" s="2">
        <v>4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4</v>
      </c>
      <c r="M128" s="2">
        <v>4</v>
      </c>
    </row>
    <row r="129" spans="1:13" x14ac:dyDescent="0.25">
      <c r="A129" s="2">
        <f>IF(L129=L128,A128,ROW(A129)-2)</f>
        <v>122</v>
      </c>
      <c r="B129" s="2" t="s">
        <v>42</v>
      </c>
      <c r="C129" s="9" t="s">
        <v>43</v>
      </c>
      <c r="D129" s="2">
        <v>0</v>
      </c>
      <c r="E129" s="2">
        <v>4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4</v>
      </c>
      <c r="M129" s="2">
        <v>4</v>
      </c>
    </row>
    <row r="130" spans="1:13" x14ac:dyDescent="0.25">
      <c r="A130" s="2">
        <f>IF(L130=L129,A129,ROW(A130)-2)</f>
        <v>122</v>
      </c>
      <c r="B130" s="2" t="s">
        <v>431</v>
      </c>
      <c r="C130" s="9" t="s">
        <v>393</v>
      </c>
      <c r="D130" s="2">
        <v>0</v>
      </c>
      <c r="E130" s="2">
        <v>0</v>
      </c>
      <c r="F130" s="2">
        <v>3</v>
      </c>
      <c r="G130" s="2">
        <v>0</v>
      </c>
      <c r="H130" s="2">
        <v>1</v>
      </c>
      <c r="I130" s="2">
        <v>0</v>
      </c>
      <c r="J130" s="2">
        <v>0</v>
      </c>
      <c r="K130" s="2">
        <v>0</v>
      </c>
      <c r="L130" s="2">
        <v>4</v>
      </c>
      <c r="M130" s="2">
        <v>4</v>
      </c>
    </row>
    <row r="131" spans="1:13" x14ac:dyDescent="0.25">
      <c r="A131" s="2">
        <f>IF(L131=L130,A130,ROW(A131)-2)</f>
        <v>122</v>
      </c>
      <c r="B131" s="2" t="s">
        <v>391</v>
      </c>
      <c r="C131" s="9" t="s">
        <v>390</v>
      </c>
      <c r="D131" s="2">
        <v>0</v>
      </c>
      <c r="E131" s="2">
        <v>0</v>
      </c>
      <c r="F131" s="2">
        <v>4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4</v>
      </c>
      <c r="M131" s="2">
        <v>4</v>
      </c>
    </row>
    <row r="132" spans="1:13" x14ac:dyDescent="0.25">
      <c r="A132" s="2">
        <f>IF(L132=L131,A131,ROW(A132)-2)</f>
        <v>122</v>
      </c>
      <c r="B132" s="2" t="s">
        <v>433</v>
      </c>
      <c r="C132" s="9" t="s">
        <v>432</v>
      </c>
      <c r="D132" s="2">
        <v>0</v>
      </c>
      <c r="E132" s="2">
        <v>0</v>
      </c>
      <c r="F132" s="2">
        <v>0</v>
      </c>
      <c r="G132" s="2">
        <v>0</v>
      </c>
      <c r="H132" s="2">
        <v>4</v>
      </c>
      <c r="I132" s="2">
        <v>0</v>
      </c>
      <c r="J132" s="2">
        <v>0</v>
      </c>
      <c r="K132" s="2">
        <v>0</v>
      </c>
      <c r="L132" s="2">
        <v>4</v>
      </c>
      <c r="M132" s="2">
        <v>4</v>
      </c>
    </row>
    <row r="133" spans="1:13" x14ac:dyDescent="0.25">
      <c r="A133" s="2">
        <f>IF(L133=L132,A132,ROW(A133)-2)</f>
        <v>131</v>
      </c>
      <c r="B133" s="2" t="s">
        <v>299</v>
      </c>
      <c r="C133" s="9" t="s">
        <v>298</v>
      </c>
      <c r="D133" s="2">
        <v>3.5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3.5</v>
      </c>
      <c r="M133" s="2">
        <v>3.5</v>
      </c>
    </row>
    <row r="134" spans="1:13" x14ac:dyDescent="0.25">
      <c r="A134" s="2">
        <f>IF(L134=L133,A133,ROW(A134)-2)</f>
        <v>131</v>
      </c>
      <c r="B134" s="2" t="s">
        <v>302</v>
      </c>
      <c r="C134" s="9" t="s">
        <v>301</v>
      </c>
      <c r="D134" s="2">
        <v>3.5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3.5</v>
      </c>
      <c r="M134" s="2">
        <v>3.5</v>
      </c>
    </row>
    <row r="135" spans="1:13" x14ac:dyDescent="0.25">
      <c r="A135" s="2">
        <f>IF(L135=L134,A134,ROW(A135)-2)</f>
        <v>131</v>
      </c>
      <c r="B135" s="2" t="s">
        <v>305</v>
      </c>
      <c r="C135" s="9" t="s">
        <v>304</v>
      </c>
      <c r="D135" s="2">
        <v>0</v>
      </c>
      <c r="E135" s="2">
        <v>3.5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3.5</v>
      </c>
      <c r="M135" s="2">
        <v>3.5</v>
      </c>
    </row>
    <row r="136" spans="1:13" x14ac:dyDescent="0.25">
      <c r="A136" s="2">
        <f>IF(L136=L135,A135,ROW(A136)-2)</f>
        <v>131</v>
      </c>
      <c r="B136" s="2" t="s">
        <v>412</v>
      </c>
      <c r="C136" s="9" t="s">
        <v>411</v>
      </c>
      <c r="D136" s="2">
        <v>0</v>
      </c>
      <c r="E136" s="2">
        <v>0</v>
      </c>
      <c r="F136" s="2">
        <v>0</v>
      </c>
      <c r="G136" s="2">
        <v>3.5</v>
      </c>
      <c r="H136" s="2">
        <v>0</v>
      </c>
      <c r="I136" s="2">
        <v>0</v>
      </c>
      <c r="J136" s="2">
        <v>0</v>
      </c>
      <c r="K136" s="2">
        <v>0</v>
      </c>
      <c r="L136" s="2">
        <v>3.5</v>
      </c>
      <c r="M136" s="2">
        <v>3.5</v>
      </c>
    </row>
    <row r="137" spans="1:13" x14ac:dyDescent="0.25">
      <c r="A137" s="2">
        <f>IF(L137=L136,A136,ROW(A137)-2)</f>
        <v>135</v>
      </c>
      <c r="B137" s="2" t="s">
        <v>307</v>
      </c>
      <c r="C137" s="9" t="s">
        <v>306</v>
      </c>
      <c r="D137" s="2">
        <v>3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3</v>
      </c>
      <c r="M137" s="2">
        <v>3</v>
      </c>
    </row>
    <row r="138" spans="1:13" x14ac:dyDescent="0.25">
      <c r="A138" s="2">
        <f>IF(L138=L137,A137,ROW(A138)-2)</f>
        <v>135</v>
      </c>
      <c r="B138" s="2" t="s">
        <v>78</v>
      </c>
      <c r="C138" s="9" t="s">
        <v>77</v>
      </c>
      <c r="D138" s="2">
        <v>3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3</v>
      </c>
      <c r="M138" s="2">
        <v>3</v>
      </c>
    </row>
    <row r="139" spans="1:13" x14ac:dyDescent="0.25">
      <c r="A139" s="2">
        <f>IF(L139=L138,A138,ROW(A139)-2)</f>
        <v>135</v>
      </c>
      <c r="B139" s="2" t="s">
        <v>316</v>
      </c>
      <c r="C139" s="9" t="s">
        <v>315</v>
      </c>
      <c r="D139" s="2">
        <v>0</v>
      </c>
      <c r="E139" s="2">
        <v>3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3</v>
      </c>
      <c r="M139" s="2">
        <v>3</v>
      </c>
    </row>
    <row r="140" spans="1:13" x14ac:dyDescent="0.25">
      <c r="A140" s="2">
        <f>IF(L140=L139,A139,ROW(A140)-2)</f>
        <v>135</v>
      </c>
      <c r="B140" s="2" t="s">
        <v>395</v>
      </c>
      <c r="C140" s="9" t="s">
        <v>394</v>
      </c>
      <c r="D140" s="2">
        <v>0</v>
      </c>
      <c r="E140" s="2">
        <v>0</v>
      </c>
      <c r="F140" s="2">
        <v>3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3</v>
      </c>
      <c r="M140" s="2">
        <v>3</v>
      </c>
    </row>
    <row r="141" spans="1:13" x14ac:dyDescent="0.25">
      <c r="A141" s="2">
        <f>IF(L141=L140,A140,ROW(A141)-2)</f>
        <v>135</v>
      </c>
      <c r="B141" s="2" t="s">
        <v>414</v>
      </c>
      <c r="C141" s="9" t="s">
        <v>413</v>
      </c>
      <c r="D141" s="2">
        <v>0</v>
      </c>
      <c r="E141" s="2">
        <v>0</v>
      </c>
      <c r="F141" s="2">
        <v>0</v>
      </c>
      <c r="G141" s="2">
        <v>3</v>
      </c>
      <c r="H141" s="2">
        <v>0</v>
      </c>
      <c r="I141" s="2">
        <v>0</v>
      </c>
      <c r="J141" s="2">
        <v>0</v>
      </c>
      <c r="K141" s="2">
        <v>0</v>
      </c>
      <c r="L141" s="2">
        <v>3</v>
      </c>
      <c r="M141" s="2">
        <v>3</v>
      </c>
    </row>
    <row r="142" spans="1:13" x14ac:dyDescent="0.25">
      <c r="A142" s="2">
        <f>IF(L142=L141,A141,ROW(A142)-2)</f>
        <v>135</v>
      </c>
      <c r="B142" s="2" t="s">
        <v>416</v>
      </c>
      <c r="C142" s="9" t="s">
        <v>415</v>
      </c>
      <c r="D142" s="2">
        <v>0</v>
      </c>
      <c r="E142" s="2">
        <v>0</v>
      </c>
      <c r="F142" s="2">
        <v>0</v>
      </c>
      <c r="G142" s="2">
        <v>3</v>
      </c>
      <c r="H142" s="2">
        <v>0</v>
      </c>
      <c r="I142" s="2">
        <v>0</v>
      </c>
      <c r="J142" s="2">
        <v>0</v>
      </c>
      <c r="K142" s="2">
        <v>0</v>
      </c>
      <c r="L142" s="2">
        <v>3</v>
      </c>
      <c r="M142" s="2">
        <v>3</v>
      </c>
    </row>
    <row r="143" spans="1:13" x14ac:dyDescent="0.25">
      <c r="A143" s="2">
        <f>IF(L143=L142,A142,ROW(A143)-2)</f>
        <v>141</v>
      </c>
      <c r="B143" s="2" t="s">
        <v>320</v>
      </c>
      <c r="C143" s="9" t="s">
        <v>319</v>
      </c>
      <c r="D143" s="2">
        <v>2.5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2.5</v>
      </c>
      <c r="M143" s="2">
        <v>2.5</v>
      </c>
    </row>
    <row r="144" spans="1:13" ht="30" x14ac:dyDescent="0.25">
      <c r="A144" s="2">
        <f>IF(L144=L143,A143,ROW(A144)-2)</f>
        <v>142</v>
      </c>
      <c r="B144" s="2" t="s">
        <v>322</v>
      </c>
      <c r="C144" s="9" t="s">
        <v>372</v>
      </c>
      <c r="D144" s="2">
        <v>2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2</v>
      </c>
      <c r="M144" s="2">
        <v>2</v>
      </c>
    </row>
    <row r="145" spans="1:13" x14ac:dyDescent="0.25">
      <c r="A145" s="2">
        <f>IF(L145=L144,A144,ROW(A145)-2)</f>
        <v>142</v>
      </c>
      <c r="B145" s="2" t="s">
        <v>397</v>
      </c>
      <c r="C145" s="9" t="s">
        <v>396</v>
      </c>
      <c r="D145" s="2">
        <v>0</v>
      </c>
      <c r="E145" s="2">
        <v>0</v>
      </c>
      <c r="F145" s="2">
        <v>2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2</v>
      </c>
      <c r="M145" s="2">
        <v>2</v>
      </c>
    </row>
    <row r="146" spans="1:13" x14ac:dyDescent="0.25">
      <c r="A146" s="2">
        <f>IF(L146=L145,A145,ROW(A146)-2)</f>
        <v>142</v>
      </c>
      <c r="B146" s="2" t="s">
        <v>435</v>
      </c>
      <c r="C146" s="9" t="s">
        <v>434</v>
      </c>
      <c r="D146" s="2">
        <v>0</v>
      </c>
      <c r="E146" s="2">
        <v>0</v>
      </c>
      <c r="F146" s="2">
        <v>0</v>
      </c>
      <c r="G146" s="2">
        <v>0</v>
      </c>
      <c r="H146" s="2">
        <v>2</v>
      </c>
      <c r="I146" s="2">
        <v>0</v>
      </c>
      <c r="J146" s="2">
        <v>0</v>
      </c>
      <c r="K146" s="2">
        <v>0</v>
      </c>
      <c r="L146" s="2">
        <v>2</v>
      </c>
      <c r="M146" s="2">
        <v>2</v>
      </c>
    </row>
    <row r="147" spans="1:13" x14ac:dyDescent="0.25">
      <c r="A147" s="2">
        <f>IF(L147=L146,A146,ROW(A147)-2)</f>
        <v>145</v>
      </c>
      <c r="B147" s="2" t="s">
        <v>327</v>
      </c>
      <c r="C147" s="9" t="s">
        <v>326</v>
      </c>
      <c r="D147" s="2">
        <v>1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1</v>
      </c>
      <c r="M147" s="2">
        <v>1</v>
      </c>
    </row>
    <row r="148" spans="1:13" x14ac:dyDescent="0.25">
      <c r="A148" s="2">
        <f>IF(L148=L147,A147,ROW(A148)-2)</f>
        <v>146</v>
      </c>
      <c r="B148" s="2" t="s">
        <v>332</v>
      </c>
      <c r="C148" s="9" t="s">
        <v>331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</row>
    <row r="149" spans="1:13" x14ac:dyDescent="0.25">
      <c r="A149" s="2">
        <f>IF(L149=L148,A148,ROW(A149)-2)</f>
        <v>146</v>
      </c>
      <c r="B149" s="2" t="s">
        <v>334</v>
      </c>
      <c r="C149" s="9" t="s">
        <v>333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</row>
    <row r="150" spans="1:13" x14ac:dyDescent="0.25">
      <c r="A150" s="2">
        <f>IF(L150=L149,A149,ROW(A150)-2)</f>
        <v>146</v>
      </c>
      <c r="B150" s="2" t="s">
        <v>437</v>
      </c>
      <c r="C150" s="9" t="s">
        <v>436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</row>
  </sheetData>
  <autoFilter ref="A2:M44">
    <sortState ref="A3:M150">
      <sortCondition descending="1" ref="M2:M44"/>
    </sortState>
  </autoFilter>
  <mergeCells count="1">
    <mergeCell ref="A1:M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wyniki</vt:lpstr>
      <vt:lpstr>rodziny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</dc:creator>
  <cp:lastModifiedBy>Mariusz</cp:lastModifiedBy>
  <cp:lastPrinted>2026-07-25T19:15:56Z</cp:lastPrinted>
  <dcterms:created xsi:type="dcterms:W3CDTF">2026-04-24T19:17:18Z</dcterms:created>
  <dcterms:modified xsi:type="dcterms:W3CDTF">2026-09-28T15:24:52Z</dcterms:modified>
</cp:coreProperties>
</file>